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17BBB5A0-060C-4E90-8514-6F82DAF1280F}" xr6:coauthVersionLast="47" xr6:coauthVersionMax="47" xr10:uidLastSave="{00000000-0000-0000-0000-000000000000}"/>
  <bookViews>
    <workbookView xWindow="495" yWindow="-13530" windowWidth="24375" windowHeight="12150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05" i="3" l="1"/>
  <c r="O605" i="3"/>
  <c r="I605" i="3"/>
  <c r="J605" i="3" s="1"/>
  <c r="H605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H558" i="3"/>
  <c r="I558" i="3" s="1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H526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H491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H453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H421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H358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H291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H243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02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L605" i="3" l="1"/>
  <c r="I491" i="3"/>
  <c r="J491" i="3" s="1"/>
  <c r="I526" i="3"/>
  <c r="J558" i="3"/>
  <c r="J526" i="3"/>
  <c r="I453" i="3"/>
  <c r="J453" i="3" s="1"/>
  <c r="I421" i="3"/>
  <c r="J421" i="3" s="1"/>
  <c r="K421" i="3"/>
  <c r="L421" i="3" s="1"/>
  <c r="O421" i="3"/>
  <c r="I358" i="3"/>
  <c r="J358" i="3" s="1"/>
  <c r="I291" i="3"/>
  <c r="J291" i="3" s="1"/>
  <c r="I202" i="3"/>
  <c r="I243" i="3"/>
  <c r="J243" i="3" s="1"/>
  <c r="I153" i="3"/>
  <c r="J153" i="3" s="1"/>
  <c r="J202" i="3"/>
  <c r="K153" i="3"/>
  <c r="I106" i="3"/>
  <c r="J106" i="3" s="1"/>
  <c r="I83" i="3"/>
  <c r="J83" i="3" s="1"/>
  <c r="I44" i="3"/>
  <c r="J44" i="3" s="1"/>
  <c r="O153" i="3" l="1"/>
  <c r="M153" i="3"/>
</calcChain>
</file>

<file path=xl/sharedStrings.xml><?xml version="1.0" encoding="utf-8"?>
<sst xmlns="http://schemas.openxmlformats.org/spreadsheetml/2006/main" count="1510" uniqueCount="42">
  <si>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</si>
  <si>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</si>
  <si>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</si>
  <si>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</si>
  <si>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</si>
  <si>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</si>
  <si>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</si>
  <si>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</si>
  <si>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</si>
  <si>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</si>
  <si>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</si>
  <si>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</si>
  <si>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</si>
  <si>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</si>
  <si>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</si>
  <si>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</si>
  <si>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</si>
  <si>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</si>
  <si>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</si>
  <si>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</si>
  <si>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</si>
  <si>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</si>
  <si>
    <t>Qty</t>
  </si>
  <si>
    <t>Symbol</t>
  </si>
  <si>
    <t>LastMarket</t>
  </si>
  <si>
    <t>Broker Account</t>
  </si>
  <si>
    <t>Broker</t>
  </si>
  <si>
    <t>Price</t>
  </si>
  <si>
    <t>Creation</t>
  </si>
  <si>
    <t>InstrumentCurrency</t>
  </si>
  <si>
    <t>SettlementDate</t>
  </si>
  <si>
    <t>Exchange ID</t>
  </si>
  <si>
    <t>Exchange Desc.</t>
  </si>
  <si>
    <t>ClientId</t>
  </si>
  <si>
    <t>DBAN</t>
  </si>
  <si>
    <t>VIRTU</t>
  </si>
  <si>
    <t>EUR</t>
  </si>
  <si>
    <t>XETRA</t>
  </si>
  <si>
    <t xml:space="preserve">ExecBuy </t>
  </si>
  <si>
    <t xml:space="preserve">AverageBuy </t>
  </si>
  <si>
    <t xml:space="preserve">ExecSell </t>
  </si>
  <si>
    <t xml:space="preserve">AverageSell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</si>
</sst>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on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on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on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607"/>
  <sheetViews>
    <sheetView tabSelected="1" workbookViewId="0">
      <pane ySplit="3" topLeftCell="A594" activePane="bottomLeft" state="frozen"/>
      <selection pane="bottomLeft" activeCell="O605" sqref="O605"/>
    </sheetView>
  </sheetViews>
  <sheetFormatPr baseColWidth="10" defaultRowHeight="15" x14ac:dyDescent="0.25"/>
  <cols>
    <col min="1" max="1" width="11.42578125" style="6"/>
    <col min="2" max="2" width="5.140625" customWidth="1"/>
    <col min="3" max="3" width="10" customWidth="1"/>
    <col min="5" max="5" width="11.42578125" style="10"/>
    <col min="7" max="7" width="13.7109375" style="13" bestFit="1" customWidth="1"/>
    <col min="8" max="8" width="13.85546875" style="20" bestFit="1" customWidth="1"/>
    <col min="9" max="9" width="13.85546875" style="15" customWidth="1"/>
    <col min="10" max="10" width="11.42578125" style="13"/>
    <col min="11" max="11" width="14.140625" style="20" customWidth="1"/>
    <col min="12" max="13" width="13.5703125" style="15" customWidth="1"/>
    <col min="14" max="14" width="13.28515625" customWidth="1"/>
    <col min="15" max="15" width="14.140625" style="27" customWidth="1"/>
    <col min="16" max="16" width="14.5703125" customWidth="1"/>
  </cols>
  <sheetData>
    <row r="1" spans="1:16" ht="15.75" thickBot="1" x14ac:dyDescent="0.3">
      <c r="A1" s="7"/>
    </row>
    <row r="2" spans="1:16" ht="15.75" thickBot="1" x14ac:dyDescent="0.3">
      <c r="A2" s="8" t="s">
        <v>17</v>
      </c>
      <c r="B2" s="2"/>
      <c r="C2" s="2"/>
      <c r="D2" s="33" t="s">
        <v>11</v>
      </c>
      <c r="E2" s="33"/>
      <c r="F2" s="33"/>
      <c r="G2" s="34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60.75" thickBot="1" x14ac:dyDescent="0.3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25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25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25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25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25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25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25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25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25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25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25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25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25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25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25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25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25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25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25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25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25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25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25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25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25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25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25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25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20"/>
      <c r="J31" s="20"/>
      <c r="L31" s="20"/>
      <c r="M31" s="20"/>
      <c r="N31" s="20"/>
      <c r="O31" s="20"/>
    </row>
    <row r="32" spans="1:15" x14ac:dyDescent="0.25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25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25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25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25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25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25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25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25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25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25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25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25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20">
        <f>SUM(C4:C44)</f>
        <v>2759</v>
      </c>
      <c r="I44" s="15">
        <f>SUM(G4:G44)/H44</f>
        <v>25.054911199710041</v>
      </c>
      <c r="J44" s="13">
        <f>H44*I44</f>
        <v>69126.5</v>
      </c>
      <c r="O44" s="30"/>
    </row>
    <row r="45" spans="1:15" x14ac:dyDescent="0.25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25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25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25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25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25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25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25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25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25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25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25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25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25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25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25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25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25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25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25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25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25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25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25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25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25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25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25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25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25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25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25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25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25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25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25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25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25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25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20">
        <f>SUM(C45:C83)</f>
        <v>4854</v>
      </c>
      <c r="I83" s="15">
        <f>SUM(G45:G83)/H83</f>
        <v>24.886608982282656</v>
      </c>
      <c r="J83" s="13">
        <f>H83*I83</f>
        <v>120799.6</v>
      </c>
      <c r="O83" s="30"/>
    </row>
    <row r="84" spans="1:15" x14ac:dyDescent="0.25">
      <c r="A84" s="6">
        <v>45358</v>
      </c>
      <c r="B84" t="s">
        <v>15</v>
      </c>
      <c r="C84" s="20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25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25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25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25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25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25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25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25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25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25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25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25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25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25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25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25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25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25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25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25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25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25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20">
        <f>SUM(C84:C106)</f>
        <v>2824</v>
      </c>
      <c r="I106" s="15">
        <f>SUM(G84:G106)/H106</f>
        <v>25.006480169971674</v>
      </c>
      <c r="J106" s="13">
        <f>H106*I106</f>
        <v>70618.3</v>
      </c>
      <c r="O106" s="30"/>
    </row>
    <row r="107" spans="1:15" x14ac:dyDescent="0.25">
      <c r="A107" s="6">
        <v>45359</v>
      </c>
      <c r="B107" t="s">
        <v>15</v>
      </c>
      <c r="C107" s="20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25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25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25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25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25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25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25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25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25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25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25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25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25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25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25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25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25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25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25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25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25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25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25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25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25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95" si="2">C132*D132</f>
        <v>7085.8</v>
      </c>
    </row>
    <row r="133" spans="1:7" x14ac:dyDescent="0.25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25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25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25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25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25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25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25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25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25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25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25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25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25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25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25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25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25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25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25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25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20">
        <f>SUM(C107:C153)</f>
        <v>4355</v>
      </c>
      <c r="I153" s="15">
        <f>SUM(G107:G153)/H153</f>
        <v>24.995740528128586</v>
      </c>
      <c r="J153" s="13">
        <f>H153*I153</f>
        <v>108856.45</v>
      </c>
      <c r="K153" s="20">
        <f>SUM(H4:H153)</f>
        <v>14792</v>
      </c>
      <c r="L153" s="15">
        <v>24.972999999999999</v>
      </c>
      <c r="M153" s="32">
        <f>K153*L153</f>
        <v>369400.61599999998</v>
      </c>
      <c r="N153" s="6">
        <v>45359</v>
      </c>
      <c r="O153" s="30">
        <f>(K153/$P$2)</f>
        <v>7.865996433287501E-4</v>
      </c>
    </row>
    <row r="154" spans="1:15" x14ac:dyDescent="0.25">
      <c r="A154" s="6">
        <v>45362</v>
      </c>
      <c r="B154" t="s">
        <v>15</v>
      </c>
      <c r="C154" s="20">
        <v>250</v>
      </c>
      <c r="D154">
        <v>25.25</v>
      </c>
      <c r="E154" s="10">
        <v>0.41903935185185182</v>
      </c>
      <c r="F154" t="s">
        <v>20</v>
      </c>
      <c r="G154" s="13">
        <f t="shared" si="2"/>
        <v>6312.5</v>
      </c>
    </row>
    <row r="155" spans="1:15" x14ac:dyDescent="0.25">
      <c r="A155" s="6">
        <v>45362</v>
      </c>
      <c r="B155" t="s">
        <v>15</v>
      </c>
      <c r="C155">
        <v>418</v>
      </c>
      <c r="D155">
        <v>25.25</v>
      </c>
      <c r="E155" s="10">
        <v>0.41903935185185182</v>
      </c>
      <c r="F155" t="s">
        <v>20</v>
      </c>
      <c r="G155" s="13">
        <f t="shared" si="2"/>
        <v>10554.5</v>
      </c>
    </row>
    <row r="156" spans="1:15" x14ac:dyDescent="0.25">
      <c r="A156" s="6">
        <v>45362</v>
      </c>
      <c r="B156" t="s">
        <v>15</v>
      </c>
      <c r="C156">
        <v>40</v>
      </c>
      <c r="D156">
        <v>25.25</v>
      </c>
      <c r="E156" s="10">
        <v>0.41903935185185182</v>
      </c>
      <c r="F156" t="s">
        <v>20</v>
      </c>
      <c r="G156" s="13">
        <f t="shared" si="2"/>
        <v>1010</v>
      </c>
    </row>
    <row r="157" spans="1:15" x14ac:dyDescent="0.25">
      <c r="A157" s="6">
        <v>45362</v>
      </c>
      <c r="B157" t="s">
        <v>15</v>
      </c>
      <c r="C157">
        <v>152</v>
      </c>
      <c r="D157">
        <v>25.25</v>
      </c>
      <c r="E157" s="10">
        <v>0.41903935185185182</v>
      </c>
      <c r="F157" t="s">
        <v>20</v>
      </c>
      <c r="G157" s="13">
        <f t="shared" si="2"/>
        <v>3838</v>
      </c>
    </row>
    <row r="158" spans="1:15" x14ac:dyDescent="0.25">
      <c r="A158" s="6">
        <v>45362</v>
      </c>
      <c r="B158" t="s">
        <v>15</v>
      </c>
      <c r="C158">
        <v>51</v>
      </c>
      <c r="D158">
        <v>25.25</v>
      </c>
      <c r="E158" s="10">
        <v>0.41903935185185182</v>
      </c>
      <c r="F158" t="s">
        <v>20</v>
      </c>
      <c r="G158" s="13">
        <f t="shared" si="2"/>
        <v>1287.75</v>
      </c>
    </row>
    <row r="159" spans="1:15" x14ac:dyDescent="0.25">
      <c r="A159" s="6">
        <v>45362</v>
      </c>
      <c r="B159" t="s">
        <v>15</v>
      </c>
      <c r="C159">
        <v>50</v>
      </c>
      <c r="D159">
        <v>25.25</v>
      </c>
      <c r="E159" s="10">
        <v>0.41903935185185182</v>
      </c>
      <c r="F159" t="s">
        <v>20</v>
      </c>
      <c r="G159" s="13">
        <f t="shared" si="2"/>
        <v>1262.5</v>
      </c>
    </row>
    <row r="160" spans="1:15" x14ac:dyDescent="0.25">
      <c r="A160" s="6">
        <v>45362</v>
      </c>
      <c r="B160" t="s">
        <v>15</v>
      </c>
      <c r="C160">
        <v>51</v>
      </c>
      <c r="D160">
        <v>25.25</v>
      </c>
      <c r="E160" s="10">
        <v>0.41903935185185182</v>
      </c>
      <c r="F160" t="s">
        <v>20</v>
      </c>
      <c r="G160" s="13">
        <f t="shared" si="2"/>
        <v>1287.75</v>
      </c>
    </row>
    <row r="161" spans="1:7" x14ac:dyDescent="0.25">
      <c r="A161" s="6">
        <v>45362</v>
      </c>
      <c r="B161" t="s">
        <v>15</v>
      </c>
      <c r="C161">
        <v>42</v>
      </c>
      <c r="D161">
        <v>25.25</v>
      </c>
      <c r="E161" s="10">
        <v>0.44577546296296294</v>
      </c>
      <c r="F161" t="s">
        <v>20</v>
      </c>
      <c r="G161" s="13">
        <f t="shared" si="2"/>
        <v>1060.5</v>
      </c>
    </row>
    <row r="162" spans="1:7" x14ac:dyDescent="0.25">
      <c r="A162" s="6">
        <v>45362</v>
      </c>
      <c r="B162" t="s">
        <v>15</v>
      </c>
      <c r="C162">
        <v>80</v>
      </c>
      <c r="D162">
        <v>25.25</v>
      </c>
      <c r="E162" s="10">
        <v>0.44577546296296294</v>
      </c>
      <c r="F162" t="s">
        <v>20</v>
      </c>
      <c r="G162" s="13">
        <f t="shared" si="2"/>
        <v>2020</v>
      </c>
    </row>
    <row r="163" spans="1:7" x14ac:dyDescent="0.25">
      <c r="A163" s="6">
        <v>45362</v>
      </c>
      <c r="B163" t="s">
        <v>15</v>
      </c>
      <c r="C163">
        <v>40</v>
      </c>
      <c r="D163">
        <v>25.25</v>
      </c>
      <c r="E163" s="10">
        <v>0.44577546296296294</v>
      </c>
      <c r="F163" t="s">
        <v>20</v>
      </c>
      <c r="G163" s="13">
        <f t="shared" si="2"/>
        <v>1010</v>
      </c>
    </row>
    <row r="164" spans="1:7" x14ac:dyDescent="0.25">
      <c r="A164" s="6">
        <v>45362</v>
      </c>
      <c r="B164" t="s">
        <v>15</v>
      </c>
      <c r="C164">
        <v>130</v>
      </c>
      <c r="D164">
        <v>25.25</v>
      </c>
      <c r="E164" s="10">
        <v>0.44577546296296294</v>
      </c>
      <c r="F164" t="s">
        <v>20</v>
      </c>
      <c r="G164" s="13">
        <f t="shared" si="2"/>
        <v>3282.5</v>
      </c>
    </row>
    <row r="165" spans="1:7" x14ac:dyDescent="0.25">
      <c r="A165" s="6">
        <v>45362</v>
      </c>
      <c r="B165" t="s">
        <v>15</v>
      </c>
      <c r="C165">
        <v>104</v>
      </c>
      <c r="D165">
        <v>25.25</v>
      </c>
      <c r="E165" s="10">
        <v>0.44577546296296294</v>
      </c>
      <c r="F165" t="s">
        <v>20</v>
      </c>
      <c r="G165" s="13">
        <f t="shared" si="2"/>
        <v>2626</v>
      </c>
    </row>
    <row r="166" spans="1:7" x14ac:dyDescent="0.25">
      <c r="A166" s="6">
        <v>45362</v>
      </c>
      <c r="B166" t="s">
        <v>15</v>
      </c>
      <c r="C166">
        <v>52</v>
      </c>
      <c r="D166">
        <v>25.25</v>
      </c>
      <c r="E166" s="10">
        <v>0.44578703703703698</v>
      </c>
      <c r="F166" t="s">
        <v>20</v>
      </c>
      <c r="G166" s="13">
        <f t="shared" si="2"/>
        <v>1313</v>
      </c>
    </row>
    <row r="167" spans="1:7" x14ac:dyDescent="0.25">
      <c r="A167" s="6">
        <v>45362</v>
      </c>
      <c r="B167" t="s">
        <v>15</v>
      </c>
      <c r="C167">
        <v>52</v>
      </c>
      <c r="D167">
        <v>25.25</v>
      </c>
      <c r="E167" s="10">
        <v>0.44578703703703698</v>
      </c>
      <c r="F167" t="s">
        <v>20</v>
      </c>
      <c r="G167" s="13">
        <f t="shared" si="2"/>
        <v>1313</v>
      </c>
    </row>
    <row r="168" spans="1:7" x14ac:dyDescent="0.25">
      <c r="A168" s="6">
        <v>45362</v>
      </c>
      <c r="B168" t="s">
        <v>15</v>
      </c>
      <c r="C168">
        <v>52</v>
      </c>
      <c r="D168">
        <v>25.25</v>
      </c>
      <c r="E168" s="10">
        <v>0.44578703703703698</v>
      </c>
      <c r="F168" t="s">
        <v>20</v>
      </c>
      <c r="G168" s="13">
        <f t="shared" si="2"/>
        <v>1313</v>
      </c>
    </row>
    <row r="169" spans="1:7" x14ac:dyDescent="0.25">
      <c r="A169" s="6">
        <v>45362</v>
      </c>
      <c r="B169" t="s">
        <v>15</v>
      </c>
      <c r="C169">
        <v>52</v>
      </c>
      <c r="D169">
        <v>25.2</v>
      </c>
      <c r="E169" s="10">
        <v>0.44578703703703698</v>
      </c>
      <c r="F169" t="s">
        <v>20</v>
      </c>
      <c r="G169" s="13">
        <f t="shared" si="2"/>
        <v>1310.3999999999999</v>
      </c>
    </row>
    <row r="170" spans="1:7" x14ac:dyDescent="0.25">
      <c r="A170" s="6">
        <v>45362</v>
      </c>
      <c r="B170" t="s">
        <v>15</v>
      </c>
      <c r="C170">
        <v>13</v>
      </c>
      <c r="D170">
        <v>25.2</v>
      </c>
      <c r="E170" s="10">
        <v>0.46879629629629632</v>
      </c>
      <c r="F170" t="s">
        <v>20</v>
      </c>
      <c r="G170" s="13">
        <f t="shared" si="2"/>
        <v>327.59999999999997</v>
      </c>
    </row>
    <row r="171" spans="1:7" x14ac:dyDescent="0.25">
      <c r="A171" s="6">
        <v>45362</v>
      </c>
      <c r="B171" t="s">
        <v>15</v>
      </c>
      <c r="C171">
        <v>48</v>
      </c>
      <c r="D171">
        <v>25.2</v>
      </c>
      <c r="E171" s="10">
        <v>0.47600694444444441</v>
      </c>
      <c r="F171" t="s">
        <v>20</v>
      </c>
      <c r="G171" s="13">
        <f t="shared" si="2"/>
        <v>1209.5999999999999</v>
      </c>
    </row>
    <row r="172" spans="1:7" x14ac:dyDescent="0.25">
      <c r="A172" s="6">
        <v>45362</v>
      </c>
      <c r="B172" t="s">
        <v>15</v>
      </c>
      <c r="C172">
        <v>48</v>
      </c>
      <c r="D172">
        <v>25.2</v>
      </c>
      <c r="E172" s="10">
        <v>0.48359953703703701</v>
      </c>
      <c r="F172" t="s">
        <v>20</v>
      </c>
      <c r="G172" s="13">
        <f t="shared" si="2"/>
        <v>1209.5999999999999</v>
      </c>
    </row>
    <row r="173" spans="1:7" x14ac:dyDescent="0.25">
      <c r="A173" s="6">
        <v>45362</v>
      </c>
      <c r="B173" t="s">
        <v>15</v>
      </c>
      <c r="C173">
        <v>48</v>
      </c>
      <c r="D173">
        <v>25.2</v>
      </c>
      <c r="E173" s="10">
        <v>0.49101851851851852</v>
      </c>
      <c r="F173" t="s">
        <v>20</v>
      </c>
      <c r="G173" s="13">
        <f t="shared" si="2"/>
        <v>1209.5999999999999</v>
      </c>
    </row>
    <row r="174" spans="1:7" x14ac:dyDescent="0.25">
      <c r="A174" s="6">
        <v>45362</v>
      </c>
      <c r="B174" t="s">
        <v>15</v>
      </c>
      <c r="C174">
        <v>48</v>
      </c>
      <c r="D174">
        <v>25.2</v>
      </c>
      <c r="E174" s="10">
        <v>0.4982523148148148</v>
      </c>
      <c r="F174" t="s">
        <v>20</v>
      </c>
      <c r="G174" s="13">
        <f t="shared" si="2"/>
        <v>1209.5999999999999</v>
      </c>
    </row>
    <row r="175" spans="1:7" x14ac:dyDescent="0.25">
      <c r="A175" s="6">
        <v>45362</v>
      </c>
      <c r="B175" t="s">
        <v>15</v>
      </c>
      <c r="C175">
        <v>48</v>
      </c>
      <c r="D175">
        <v>25.2</v>
      </c>
      <c r="E175" s="10">
        <v>0.50884259259259257</v>
      </c>
      <c r="F175" t="s">
        <v>20</v>
      </c>
      <c r="G175" s="13">
        <f t="shared" si="2"/>
        <v>1209.5999999999999</v>
      </c>
    </row>
    <row r="176" spans="1:7" x14ac:dyDescent="0.25">
      <c r="A176" s="6">
        <v>45362</v>
      </c>
      <c r="B176" t="s">
        <v>15</v>
      </c>
      <c r="C176">
        <v>44</v>
      </c>
      <c r="D176">
        <v>25.2</v>
      </c>
      <c r="E176" s="10">
        <v>0.52046296296296302</v>
      </c>
      <c r="F176" t="s">
        <v>20</v>
      </c>
      <c r="G176" s="13">
        <f t="shared" si="2"/>
        <v>1108.8</v>
      </c>
    </row>
    <row r="177" spans="1:7" x14ac:dyDescent="0.25">
      <c r="A177" s="6">
        <v>45362</v>
      </c>
      <c r="B177" t="s">
        <v>15</v>
      </c>
      <c r="C177">
        <v>96</v>
      </c>
      <c r="D177">
        <v>25.2</v>
      </c>
      <c r="E177" s="10">
        <v>0.52891203703703704</v>
      </c>
      <c r="F177" t="s">
        <v>20</v>
      </c>
      <c r="G177" s="13">
        <f t="shared" si="2"/>
        <v>2419.1999999999998</v>
      </c>
    </row>
    <row r="178" spans="1:7" x14ac:dyDescent="0.25">
      <c r="A178" s="6">
        <v>45362</v>
      </c>
      <c r="B178" t="s">
        <v>15</v>
      </c>
      <c r="C178">
        <v>98</v>
      </c>
      <c r="D178">
        <v>25.2</v>
      </c>
      <c r="E178" s="10">
        <v>0.54999999999999993</v>
      </c>
      <c r="F178" t="s">
        <v>20</v>
      </c>
      <c r="G178" s="13">
        <f t="shared" si="2"/>
        <v>2469.6</v>
      </c>
    </row>
    <row r="179" spans="1:7" x14ac:dyDescent="0.25">
      <c r="A179" s="6">
        <v>45362</v>
      </c>
      <c r="B179" t="s">
        <v>15</v>
      </c>
      <c r="C179">
        <v>49</v>
      </c>
      <c r="D179">
        <v>25.2</v>
      </c>
      <c r="E179" s="10">
        <v>0.54999999999999993</v>
      </c>
      <c r="F179" t="s">
        <v>20</v>
      </c>
      <c r="G179" s="13">
        <f t="shared" si="2"/>
        <v>1234.8</v>
      </c>
    </row>
    <row r="180" spans="1:7" x14ac:dyDescent="0.25">
      <c r="A180" s="6">
        <v>45362</v>
      </c>
      <c r="B180" t="s">
        <v>15</v>
      </c>
      <c r="C180">
        <v>204</v>
      </c>
      <c r="D180">
        <v>25.25</v>
      </c>
      <c r="E180" s="10">
        <v>0.59130787037037036</v>
      </c>
      <c r="F180" t="s">
        <v>20</v>
      </c>
      <c r="G180" s="13">
        <f t="shared" si="2"/>
        <v>5151</v>
      </c>
    </row>
    <row r="181" spans="1:7" x14ac:dyDescent="0.25">
      <c r="A181" s="6">
        <v>45362</v>
      </c>
      <c r="B181" t="s">
        <v>15</v>
      </c>
      <c r="C181">
        <v>26</v>
      </c>
      <c r="D181">
        <v>25.25</v>
      </c>
      <c r="E181" s="10">
        <v>0.60719907407407414</v>
      </c>
      <c r="F181" t="s">
        <v>20</v>
      </c>
      <c r="G181" s="13">
        <f t="shared" si="2"/>
        <v>656.5</v>
      </c>
    </row>
    <row r="182" spans="1:7" x14ac:dyDescent="0.25">
      <c r="A182" s="6">
        <v>45362</v>
      </c>
      <c r="B182" t="s">
        <v>15</v>
      </c>
      <c r="C182">
        <v>76</v>
      </c>
      <c r="D182">
        <v>25.25</v>
      </c>
      <c r="E182" s="10">
        <v>0.63145833333333334</v>
      </c>
      <c r="F182" t="s">
        <v>20</v>
      </c>
      <c r="G182" s="13">
        <f t="shared" si="2"/>
        <v>1919</v>
      </c>
    </row>
    <row r="183" spans="1:7" x14ac:dyDescent="0.25">
      <c r="A183" s="6">
        <v>45362</v>
      </c>
      <c r="B183" t="s">
        <v>15</v>
      </c>
      <c r="C183">
        <v>101</v>
      </c>
      <c r="D183">
        <v>25.2</v>
      </c>
      <c r="E183" s="10">
        <v>0.63521990740740741</v>
      </c>
      <c r="F183" t="s">
        <v>20</v>
      </c>
      <c r="G183" s="13">
        <f t="shared" si="2"/>
        <v>2545.1999999999998</v>
      </c>
    </row>
    <row r="184" spans="1:7" x14ac:dyDescent="0.25">
      <c r="A184" s="6">
        <v>45362</v>
      </c>
      <c r="B184" t="s">
        <v>15</v>
      </c>
      <c r="C184">
        <v>645</v>
      </c>
      <c r="D184">
        <v>25.15</v>
      </c>
      <c r="E184" s="10">
        <v>0.65489583333333334</v>
      </c>
      <c r="F184" t="s">
        <v>20</v>
      </c>
      <c r="G184" s="13">
        <f t="shared" si="2"/>
        <v>16221.749999999998</v>
      </c>
    </row>
    <row r="185" spans="1:7" x14ac:dyDescent="0.25">
      <c r="A185" s="6">
        <v>45362</v>
      </c>
      <c r="B185" t="s">
        <v>15</v>
      </c>
      <c r="C185">
        <v>105</v>
      </c>
      <c r="D185">
        <v>25.15</v>
      </c>
      <c r="E185" s="10">
        <v>0.65489583333333334</v>
      </c>
      <c r="F185" t="s">
        <v>20</v>
      </c>
      <c r="G185" s="13">
        <f t="shared" si="2"/>
        <v>2640.75</v>
      </c>
    </row>
    <row r="186" spans="1:7" x14ac:dyDescent="0.25">
      <c r="A186" s="6">
        <v>45362</v>
      </c>
      <c r="B186" t="s">
        <v>15</v>
      </c>
      <c r="C186">
        <v>82</v>
      </c>
      <c r="D186">
        <v>25.15</v>
      </c>
      <c r="E186" s="10">
        <v>0.65489583333333334</v>
      </c>
      <c r="F186" t="s">
        <v>20</v>
      </c>
      <c r="G186" s="13">
        <f t="shared" si="2"/>
        <v>2062.2999999999997</v>
      </c>
    </row>
    <row r="187" spans="1:7" x14ac:dyDescent="0.25">
      <c r="A187" s="6">
        <v>45362</v>
      </c>
      <c r="B187" t="s">
        <v>15</v>
      </c>
      <c r="C187">
        <v>52</v>
      </c>
      <c r="D187">
        <v>25.15</v>
      </c>
      <c r="E187" s="10">
        <v>0.65490740740740738</v>
      </c>
      <c r="F187" t="s">
        <v>20</v>
      </c>
      <c r="G187" s="13">
        <f t="shared" si="2"/>
        <v>1307.8</v>
      </c>
    </row>
    <row r="188" spans="1:7" x14ac:dyDescent="0.25">
      <c r="A188" s="6">
        <v>45362</v>
      </c>
      <c r="B188" t="s">
        <v>15</v>
      </c>
      <c r="C188">
        <v>52</v>
      </c>
      <c r="D188">
        <v>25.15</v>
      </c>
      <c r="E188" s="10">
        <v>0.65490740740740738</v>
      </c>
      <c r="F188" t="s">
        <v>20</v>
      </c>
      <c r="G188" s="13">
        <f t="shared" si="2"/>
        <v>1307.8</v>
      </c>
    </row>
    <row r="189" spans="1:7" x14ac:dyDescent="0.25">
      <c r="A189" s="6">
        <v>45362</v>
      </c>
      <c r="B189" t="s">
        <v>15</v>
      </c>
      <c r="C189">
        <v>52</v>
      </c>
      <c r="D189">
        <v>25.15</v>
      </c>
      <c r="E189" s="10">
        <v>0.65490740740740738</v>
      </c>
      <c r="F189" t="s">
        <v>20</v>
      </c>
      <c r="G189" s="13">
        <f t="shared" si="2"/>
        <v>1307.8</v>
      </c>
    </row>
    <row r="190" spans="1:7" x14ac:dyDescent="0.25">
      <c r="A190" s="6">
        <v>45362</v>
      </c>
      <c r="B190" t="s">
        <v>15</v>
      </c>
      <c r="C190">
        <v>52</v>
      </c>
      <c r="D190">
        <v>25.15</v>
      </c>
      <c r="E190" s="10">
        <v>0.65490740740740738</v>
      </c>
      <c r="F190" t="s">
        <v>20</v>
      </c>
      <c r="G190" s="13">
        <f t="shared" si="2"/>
        <v>1307.8</v>
      </c>
    </row>
    <row r="191" spans="1:7" x14ac:dyDescent="0.25">
      <c r="A191" s="6">
        <v>45362</v>
      </c>
      <c r="B191" t="s">
        <v>15</v>
      </c>
      <c r="C191">
        <v>18</v>
      </c>
      <c r="D191">
        <v>25.15</v>
      </c>
      <c r="E191" s="10">
        <v>0.67734953703703704</v>
      </c>
      <c r="F191" t="s">
        <v>20</v>
      </c>
      <c r="G191" s="13">
        <f t="shared" si="2"/>
        <v>452.7</v>
      </c>
    </row>
    <row r="192" spans="1:7" x14ac:dyDescent="0.25">
      <c r="A192" s="6">
        <v>45362</v>
      </c>
      <c r="B192" t="s">
        <v>15</v>
      </c>
      <c r="C192">
        <v>21</v>
      </c>
      <c r="D192">
        <v>25.15</v>
      </c>
      <c r="E192" s="10">
        <v>0.68879629629629635</v>
      </c>
      <c r="F192" t="s">
        <v>20</v>
      </c>
      <c r="G192" s="13">
        <f t="shared" si="2"/>
        <v>528.15</v>
      </c>
    </row>
    <row r="193" spans="1:15" x14ac:dyDescent="0.25">
      <c r="A193" s="6">
        <v>45362</v>
      </c>
      <c r="B193" t="s">
        <v>15</v>
      </c>
      <c r="C193">
        <v>282</v>
      </c>
      <c r="D193">
        <v>25.25</v>
      </c>
      <c r="E193" s="10">
        <v>0.68880787037037028</v>
      </c>
      <c r="F193" t="s">
        <v>20</v>
      </c>
      <c r="G193" s="13">
        <f t="shared" si="2"/>
        <v>7120.5</v>
      </c>
    </row>
    <row r="194" spans="1:15" x14ac:dyDescent="0.25">
      <c r="A194" s="6">
        <v>45362</v>
      </c>
      <c r="B194" t="s">
        <v>15</v>
      </c>
      <c r="C194">
        <v>129</v>
      </c>
      <c r="D194">
        <v>25.15</v>
      </c>
      <c r="E194" s="10">
        <v>0.68928240740740743</v>
      </c>
      <c r="F194" t="s">
        <v>20</v>
      </c>
      <c r="G194" s="13">
        <f t="shared" si="2"/>
        <v>3244.35</v>
      </c>
    </row>
    <row r="195" spans="1:15" x14ac:dyDescent="0.25">
      <c r="A195" s="6">
        <v>45362</v>
      </c>
      <c r="B195" t="s">
        <v>15</v>
      </c>
      <c r="C195">
        <v>8</v>
      </c>
      <c r="D195">
        <v>25.15</v>
      </c>
      <c r="E195" s="10">
        <v>0.68928240740740743</v>
      </c>
      <c r="F195" t="s">
        <v>20</v>
      </c>
      <c r="G195" s="13">
        <f t="shared" si="2"/>
        <v>201.2</v>
      </c>
    </row>
    <row r="196" spans="1:15" x14ac:dyDescent="0.25">
      <c r="A196" s="6">
        <v>45362</v>
      </c>
      <c r="B196" t="s">
        <v>15</v>
      </c>
      <c r="C196">
        <v>8</v>
      </c>
      <c r="D196">
        <v>25.15</v>
      </c>
      <c r="E196" s="10">
        <v>0.68928240740740743</v>
      </c>
      <c r="F196" t="s">
        <v>20</v>
      </c>
      <c r="G196" s="13">
        <f t="shared" ref="G196:G259" si="3">C196*D196</f>
        <v>201.2</v>
      </c>
    </row>
    <row r="197" spans="1:15" x14ac:dyDescent="0.25">
      <c r="A197" s="6">
        <v>45362</v>
      </c>
      <c r="B197" t="s">
        <v>15</v>
      </c>
      <c r="C197">
        <v>33</v>
      </c>
      <c r="D197">
        <v>25.15</v>
      </c>
      <c r="E197" s="10">
        <v>0.68928240740740743</v>
      </c>
      <c r="F197" t="s">
        <v>20</v>
      </c>
      <c r="G197" s="13">
        <f t="shared" si="3"/>
        <v>829.94999999999993</v>
      </c>
    </row>
    <row r="198" spans="1:15" x14ac:dyDescent="0.25">
      <c r="A198" s="6">
        <v>45362</v>
      </c>
      <c r="B198" t="s">
        <v>15</v>
      </c>
      <c r="C198">
        <v>290</v>
      </c>
      <c r="D198">
        <v>25.4</v>
      </c>
      <c r="E198" s="10">
        <v>0.71958333333333335</v>
      </c>
      <c r="F198" t="s">
        <v>20</v>
      </c>
      <c r="G198" s="13">
        <f t="shared" si="3"/>
        <v>7366</v>
      </c>
    </row>
    <row r="199" spans="1:15" x14ac:dyDescent="0.25">
      <c r="A199" s="6">
        <v>45362</v>
      </c>
      <c r="B199" t="s">
        <v>15</v>
      </c>
      <c r="C199">
        <v>72</v>
      </c>
      <c r="D199">
        <v>25.4</v>
      </c>
      <c r="E199" s="10">
        <v>0.71958333333333335</v>
      </c>
      <c r="F199" t="s">
        <v>20</v>
      </c>
      <c r="G199" s="13">
        <f t="shared" si="3"/>
        <v>1828.8</v>
      </c>
    </row>
    <row r="200" spans="1:15" x14ac:dyDescent="0.25">
      <c r="A200" s="6">
        <v>45362</v>
      </c>
      <c r="B200" t="s">
        <v>15</v>
      </c>
      <c r="C200">
        <v>51</v>
      </c>
      <c r="D200">
        <v>25.3</v>
      </c>
      <c r="E200" s="10">
        <v>0.71962962962962962</v>
      </c>
      <c r="F200" t="s">
        <v>20</v>
      </c>
      <c r="G200" s="13">
        <f t="shared" si="3"/>
        <v>1290.3</v>
      </c>
    </row>
    <row r="201" spans="1:15" x14ac:dyDescent="0.25">
      <c r="A201" s="6">
        <v>45362</v>
      </c>
      <c r="B201" t="s">
        <v>15</v>
      </c>
      <c r="C201">
        <v>32</v>
      </c>
      <c r="D201">
        <v>25.35</v>
      </c>
      <c r="E201" s="10">
        <v>0.72288194444444442</v>
      </c>
      <c r="F201" t="s">
        <v>20</v>
      </c>
      <c r="G201" s="13">
        <f t="shared" si="3"/>
        <v>811.2</v>
      </c>
    </row>
    <row r="202" spans="1:15" x14ac:dyDescent="0.25">
      <c r="A202" s="6">
        <v>45362</v>
      </c>
      <c r="B202" t="s">
        <v>15</v>
      </c>
      <c r="C202">
        <v>53</v>
      </c>
      <c r="D202">
        <v>25.35</v>
      </c>
      <c r="E202" s="10">
        <v>0.72559027777777774</v>
      </c>
      <c r="F202" t="s">
        <v>20</v>
      </c>
      <c r="G202" s="13">
        <f t="shared" si="3"/>
        <v>1343.5500000000002</v>
      </c>
      <c r="H202" s="20">
        <f>SUM(C154:C202)</f>
        <v>4600</v>
      </c>
      <c r="I202" s="15">
        <f>SUM(G154:G202)/H202</f>
        <v>25.229347826086958</v>
      </c>
      <c r="J202" s="13">
        <f>H202*I202</f>
        <v>116055</v>
      </c>
      <c r="M202" s="32"/>
      <c r="N202" s="6"/>
      <c r="O202" s="30"/>
    </row>
    <row r="203" spans="1:15" x14ac:dyDescent="0.25">
      <c r="A203" s="6">
        <v>45363</v>
      </c>
      <c r="B203" t="s">
        <v>15</v>
      </c>
      <c r="C203">
        <v>48</v>
      </c>
      <c r="D203">
        <v>25.35</v>
      </c>
      <c r="E203" s="12">
        <v>0.38709490740740743</v>
      </c>
      <c r="F203" t="s">
        <v>20</v>
      </c>
      <c r="G203" s="13">
        <f t="shared" si="3"/>
        <v>1216.8000000000002</v>
      </c>
    </row>
    <row r="204" spans="1:15" x14ac:dyDescent="0.25">
      <c r="A204" s="6">
        <v>45363</v>
      </c>
      <c r="B204" t="s">
        <v>15</v>
      </c>
      <c r="C204">
        <v>49</v>
      </c>
      <c r="D204">
        <v>25.35</v>
      </c>
      <c r="E204" s="12">
        <v>0.39203703703703702</v>
      </c>
      <c r="F204" t="s">
        <v>20</v>
      </c>
      <c r="G204" s="13">
        <f t="shared" si="3"/>
        <v>1242.1500000000001</v>
      </c>
    </row>
    <row r="205" spans="1:15" x14ac:dyDescent="0.25">
      <c r="A205" s="6">
        <v>45363</v>
      </c>
      <c r="B205" t="s">
        <v>15</v>
      </c>
      <c r="C205">
        <v>38</v>
      </c>
      <c r="D205">
        <v>25.45</v>
      </c>
      <c r="E205" s="12">
        <v>0.40915509259259258</v>
      </c>
      <c r="F205" t="s">
        <v>20</v>
      </c>
      <c r="G205" s="13">
        <f t="shared" si="3"/>
        <v>967.1</v>
      </c>
    </row>
    <row r="206" spans="1:15" x14ac:dyDescent="0.25">
      <c r="A206" s="6">
        <v>45363</v>
      </c>
      <c r="B206" t="s">
        <v>15</v>
      </c>
      <c r="C206">
        <v>108</v>
      </c>
      <c r="D206">
        <v>25.45</v>
      </c>
      <c r="E206" s="12">
        <v>0.40915509259259258</v>
      </c>
      <c r="F206" t="s">
        <v>20</v>
      </c>
      <c r="G206" s="13">
        <f t="shared" si="3"/>
        <v>2748.6</v>
      </c>
    </row>
    <row r="207" spans="1:15" x14ac:dyDescent="0.25">
      <c r="A207" s="6">
        <v>45363</v>
      </c>
      <c r="B207" t="s">
        <v>15</v>
      </c>
      <c r="C207">
        <v>69</v>
      </c>
      <c r="D207">
        <v>25.5</v>
      </c>
      <c r="E207" s="12">
        <v>0.40937499999999999</v>
      </c>
      <c r="F207" t="s">
        <v>20</v>
      </c>
      <c r="G207" s="13">
        <f t="shared" si="3"/>
        <v>1759.5</v>
      </c>
    </row>
    <row r="208" spans="1:15" x14ac:dyDescent="0.25">
      <c r="A208" s="6">
        <v>45363</v>
      </c>
      <c r="B208" t="s">
        <v>15</v>
      </c>
      <c r="C208">
        <v>33</v>
      </c>
      <c r="D208">
        <v>25.5</v>
      </c>
      <c r="E208" s="12">
        <v>0.40937499999999999</v>
      </c>
      <c r="F208" t="s">
        <v>20</v>
      </c>
      <c r="G208" s="13">
        <f t="shared" si="3"/>
        <v>841.5</v>
      </c>
    </row>
    <row r="209" spans="1:7" x14ac:dyDescent="0.25">
      <c r="A209" s="6">
        <v>45363</v>
      </c>
      <c r="B209" t="s">
        <v>15</v>
      </c>
      <c r="C209">
        <v>4</v>
      </c>
      <c r="D209">
        <v>25.45</v>
      </c>
      <c r="E209" s="12">
        <v>0.4362847222222222</v>
      </c>
      <c r="F209" t="s">
        <v>20</v>
      </c>
      <c r="G209" s="13">
        <f t="shared" si="3"/>
        <v>101.8</v>
      </c>
    </row>
    <row r="210" spans="1:7" x14ac:dyDescent="0.25">
      <c r="A210" s="6">
        <v>45363</v>
      </c>
      <c r="B210" t="s">
        <v>15</v>
      </c>
      <c r="C210">
        <v>250</v>
      </c>
      <c r="D210">
        <v>25.45</v>
      </c>
      <c r="E210" s="12">
        <v>0.45834490740740735</v>
      </c>
      <c r="F210" t="s">
        <v>20</v>
      </c>
      <c r="G210" s="13">
        <f t="shared" si="3"/>
        <v>6362.5</v>
      </c>
    </row>
    <row r="211" spans="1:7" x14ac:dyDescent="0.25">
      <c r="A211" s="6">
        <v>45363</v>
      </c>
      <c r="B211" t="s">
        <v>15</v>
      </c>
      <c r="C211">
        <v>21</v>
      </c>
      <c r="D211">
        <v>25.45</v>
      </c>
      <c r="E211" s="12">
        <v>0.45834490740740735</v>
      </c>
      <c r="F211" t="s">
        <v>20</v>
      </c>
      <c r="G211" s="13">
        <f t="shared" si="3"/>
        <v>534.44999999999993</v>
      </c>
    </row>
    <row r="212" spans="1:7" x14ac:dyDescent="0.25">
      <c r="A212" s="6">
        <v>45363</v>
      </c>
      <c r="B212" t="s">
        <v>15</v>
      </c>
      <c r="C212">
        <v>1</v>
      </c>
      <c r="D212">
        <v>25.45</v>
      </c>
      <c r="E212" s="12">
        <v>0.45834490740740735</v>
      </c>
      <c r="F212" t="s">
        <v>20</v>
      </c>
      <c r="G212" s="13">
        <f t="shared" si="3"/>
        <v>25.45</v>
      </c>
    </row>
    <row r="213" spans="1:7" x14ac:dyDescent="0.25">
      <c r="A213" s="6">
        <v>45363</v>
      </c>
      <c r="B213" t="s">
        <v>15</v>
      </c>
      <c r="C213">
        <v>28</v>
      </c>
      <c r="D213">
        <v>25.45</v>
      </c>
      <c r="E213" s="12">
        <v>0.45834490740740735</v>
      </c>
      <c r="F213" t="s">
        <v>20</v>
      </c>
      <c r="G213" s="13">
        <f t="shared" si="3"/>
        <v>712.6</v>
      </c>
    </row>
    <row r="214" spans="1:7" x14ac:dyDescent="0.25">
      <c r="A214" s="6">
        <v>45363</v>
      </c>
      <c r="B214" t="s">
        <v>15</v>
      </c>
      <c r="C214">
        <v>3</v>
      </c>
      <c r="D214">
        <v>25.45</v>
      </c>
      <c r="E214" s="12">
        <v>0.45834490740740735</v>
      </c>
      <c r="F214" t="s">
        <v>20</v>
      </c>
      <c r="G214" s="13">
        <f t="shared" si="3"/>
        <v>76.349999999999994</v>
      </c>
    </row>
    <row r="215" spans="1:7" x14ac:dyDescent="0.25">
      <c r="A215" s="6">
        <v>45363</v>
      </c>
      <c r="B215" t="s">
        <v>15</v>
      </c>
      <c r="C215">
        <v>225</v>
      </c>
      <c r="D215">
        <v>25.45</v>
      </c>
      <c r="E215" s="12">
        <v>0.45834490740740735</v>
      </c>
      <c r="F215" t="s">
        <v>20</v>
      </c>
      <c r="G215" s="13">
        <f t="shared" si="3"/>
        <v>5726.25</v>
      </c>
    </row>
    <row r="216" spans="1:7" x14ac:dyDescent="0.25">
      <c r="A216" s="6">
        <v>45363</v>
      </c>
      <c r="B216" t="s">
        <v>15</v>
      </c>
      <c r="C216">
        <v>145</v>
      </c>
      <c r="D216">
        <v>25.45</v>
      </c>
      <c r="E216" s="12">
        <v>0.45834490740740735</v>
      </c>
      <c r="F216" t="s">
        <v>20</v>
      </c>
      <c r="G216" s="13">
        <f t="shared" si="3"/>
        <v>3690.25</v>
      </c>
    </row>
    <row r="217" spans="1:7" x14ac:dyDescent="0.25">
      <c r="A217" s="6">
        <v>45363</v>
      </c>
      <c r="B217" t="s">
        <v>15</v>
      </c>
      <c r="C217">
        <v>19</v>
      </c>
      <c r="D217">
        <v>25.45</v>
      </c>
      <c r="E217" s="12">
        <v>0.45834490740740735</v>
      </c>
      <c r="F217" t="s">
        <v>20</v>
      </c>
      <c r="G217" s="13">
        <f t="shared" si="3"/>
        <v>483.55</v>
      </c>
    </row>
    <row r="218" spans="1:7" x14ac:dyDescent="0.25">
      <c r="A218" s="6">
        <v>45363</v>
      </c>
      <c r="B218" t="s">
        <v>15</v>
      </c>
      <c r="C218">
        <v>75</v>
      </c>
      <c r="D218">
        <v>25.45</v>
      </c>
      <c r="E218" s="12">
        <v>0.45834490740740735</v>
      </c>
      <c r="F218" t="s">
        <v>20</v>
      </c>
      <c r="G218" s="13">
        <f t="shared" si="3"/>
        <v>1908.75</v>
      </c>
    </row>
    <row r="219" spans="1:7" x14ac:dyDescent="0.25">
      <c r="A219" s="6">
        <v>45363</v>
      </c>
      <c r="B219" t="s">
        <v>15</v>
      </c>
      <c r="C219">
        <v>3</v>
      </c>
      <c r="D219">
        <v>25.45</v>
      </c>
      <c r="E219" s="12">
        <v>0.45834490740740735</v>
      </c>
      <c r="F219" t="s">
        <v>20</v>
      </c>
      <c r="G219" s="13">
        <f t="shared" si="3"/>
        <v>76.349999999999994</v>
      </c>
    </row>
    <row r="220" spans="1:7" x14ac:dyDescent="0.25">
      <c r="A220" s="6">
        <v>45363</v>
      </c>
      <c r="B220" t="s">
        <v>15</v>
      </c>
      <c r="C220">
        <v>5</v>
      </c>
      <c r="D220">
        <v>25.45</v>
      </c>
      <c r="E220" s="12">
        <v>0.45834490740740735</v>
      </c>
      <c r="F220" t="s">
        <v>20</v>
      </c>
      <c r="G220" s="13">
        <f t="shared" si="3"/>
        <v>127.25</v>
      </c>
    </row>
    <row r="221" spans="1:7" x14ac:dyDescent="0.25">
      <c r="A221" s="6">
        <v>45363</v>
      </c>
      <c r="B221" t="s">
        <v>15</v>
      </c>
      <c r="C221">
        <v>10</v>
      </c>
      <c r="D221">
        <v>25.45</v>
      </c>
      <c r="E221" s="12">
        <v>0.45834490740740735</v>
      </c>
      <c r="F221" t="s">
        <v>20</v>
      </c>
      <c r="G221" s="13">
        <f t="shared" si="3"/>
        <v>254.5</v>
      </c>
    </row>
    <row r="222" spans="1:7" x14ac:dyDescent="0.25">
      <c r="A222" s="6">
        <v>45363</v>
      </c>
      <c r="B222" t="s">
        <v>15</v>
      </c>
      <c r="C222">
        <v>50</v>
      </c>
      <c r="D222">
        <v>25.45</v>
      </c>
      <c r="E222" s="12">
        <v>0.45834490740740735</v>
      </c>
      <c r="F222" t="s">
        <v>20</v>
      </c>
      <c r="G222" s="13">
        <f t="shared" si="3"/>
        <v>1272.5</v>
      </c>
    </row>
    <row r="223" spans="1:7" x14ac:dyDescent="0.25">
      <c r="A223" s="6">
        <v>45363</v>
      </c>
      <c r="B223" t="s">
        <v>15</v>
      </c>
      <c r="C223">
        <v>1</v>
      </c>
      <c r="D223">
        <v>25.45</v>
      </c>
      <c r="E223" s="12">
        <v>0.46226851851851852</v>
      </c>
      <c r="F223" t="s">
        <v>20</v>
      </c>
      <c r="G223" s="13">
        <f t="shared" si="3"/>
        <v>25.45</v>
      </c>
    </row>
    <row r="224" spans="1:7" x14ac:dyDescent="0.25">
      <c r="A224" s="6">
        <v>45363</v>
      </c>
      <c r="B224" t="s">
        <v>15</v>
      </c>
      <c r="C224">
        <v>66</v>
      </c>
      <c r="D224">
        <v>25.45</v>
      </c>
      <c r="E224" s="12">
        <v>0.55865740740740744</v>
      </c>
      <c r="F224" t="s">
        <v>20</v>
      </c>
      <c r="G224" s="13">
        <f t="shared" si="3"/>
        <v>1679.7</v>
      </c>
    </row>
    <row r="225" spans="1:7" x14ac:dyDescent="0.25">
      <c r="A225" s="6">
        <v>45363</v>
      </c>
      <c r="B225" t="s">
        <v>15</v>
      </c>
      <c r="C225">
        <v>18</v>
      </c>
      <c r="D225">
        <v>25.45</v>
      </c>
      <c r="E225" s="12">
        <v>0.55865740740740744</v>
      </c>
      <c r="F225" t="s">
        <v>20</v>
      </c>
      <c r="G225" s="13">
        <f t="shared" si="3"/>
        <v>458.09999999999997</v>
      </c>
    </row>
    <row r="226" spans="1:7" x14ac:dyDescent="0.25">
      <c r="A226" s="6">
        <v>45363</v>
      </c>
      <c r="B226" t="s">
        <v>15</v>
      </c>
      <c r="C226">
        <v>51</v>
      </c>
      <c r="D226">
        <v>25.55</v>
      </c>
      <c r="E226" s="12">
        <v>0.60960648148148155</v>
      </c>
      <c r="F226" t="s">
        <v>20</v>
      </c>
      <c r="G226" s="13">
        <f t="shared" si="3"/>
        <v>1303.05</v>
      </c>
    </row>
    <row r="227" spans="1:7" x14ac:dyDescent="0.25">
      <c r="A227" s="6">
        <v>45363</v>
      </c>
      <c r="B227" t="s">
        <v>15</v>
      </c>
      <c r="C227">
        <v>85</v>
      </c>
      <c r="D227">
        <v>25.55</v>
      </c>
      <c r="E227" s="12">
        <v>0.60961805555555559</v>
      </c>
      <c r="F227" t="s">
        <v>20</v>
      </c>
      <c r="G227" s="13">
        <f t="shared" si="3"/>
        <v>2171.75</v>
      </c>
    </row>
    <row r="228" spans="1:7" x14ac:dyDescent="0.25">
      <c r="A228" s="6">
        <v>45363</v>
      </c>
      <c r="B228" t="s">
        <v>15</v>
      </c>
      <c r="C228">
        <v>13</v>
      </c>
      <c r="D228">
        <v>25.55</v>
      </c>
      <c r="E228" s="12">
        <v>0.60966435185185186</v>
      </c>
      <c r="F228" t="s">
        <v>20</v>
      </c>
      <c r="G228" s="13">
        <f t="shared" si="3"/>
        <v>332.15000000000003</v>
      </c>
    </row>
    <row r="229" spans="1:7" x14ac:dyDescent="0.25">
      <c r="A229" s="6">
        <v>45363</v>
      </c>
      <c r="B229" t="s">
        <v>15</v>
      </c>
      <c r="C229">
        <v>49</v>
      </c>
      <c r="D229">
        <v>25.5</v>
      </c>
      <c r="E229" s="12">
        <v>0.6096759259259259</v>
      </c>
      <c r="F229" t="s">
        <v>20</v>
      </c>
      <c r="G229" s="13">
        <f t="shared" si="3"/>
        <v>1249.5</v>
      </c>
    </row>
    <row r="230" spans="1:7" x14ac:dyDescent="0.25">
      <c r="A230" s="6">
        <v>45363</v>
      </c>
      <c r="B230" t="s">
        <v>15</v>
      </c>
      <c r="C230">
        <v>50</v>
      </c>
      <c r="D230">
        <v>25.45</v>
      </c>
      <c r="E230" s="12">
        <v>0.61751157407407409</v>
      </c>
      <c r="F230" t="s">
        <v>20</v>
      </c>
      <c r="G230" s="13">
        <f t="shared" si="3"/>
        <v>1272.5</v>
      </c>
    </row>
    <row r="231" spans="1:7" x14ac:dyDescent="0.25">
      <c r="A231" s="6">
        <v>45363</v>
      </c>
      <c r="B231" t="s">
        <v>15</v>
      </c>
      <c r="C231">
        <v>200</v>
      </c>
      <c r="D231">
        <v>25.45</v>
      </c>
      <c r="E231" s="12">
        <v>0.61751157407407409</v>
      </c>
      <c r="F231" t="s">
        <v>20</v>
      </c>
      <c r="G231" s="13">
        <f t="shared" si="3"/>
        <v>5090</v>
      </c>
    </row>
    <row r="232" spans="1:7" x14ac:dyDescent="0.25">
      <c r="A232" s="6">
        <v>45363</v>
      </c>
      <c r="B232" t="s">
        <v>15</v>
      </c>
      <c r="C232">
        <v>49</v>
      </c>
      <c r="D232">
        <v>25.45</v>
      </c>
      <c r="E232" s="12">
        <v>0.61751157407407409</v>
      </c>
      <c r="F232" t="s">
        <v>20</v>
      </c>
      <c r="G232" s="13">
        <f t="shared" si="3"/>
        <v>1247.05</v>
      </c>
    </row>
    <row r="233" spans="1:7" x14ac:dyDescent="0.25">
      <c r="A233" s="6">
        <v>45363</v>
      </c>
      <c r="B233" t="s">
        <v>15</v>
      </c>
      <c r="C233">
        <v>48</v>
      </c>
      <c r="D233">
        <v>25.45</v>
      </c>
      <c r="E233" s="12">
        <v>0.61751157407407409</v>
      </c>
      <c r="F233" t="s">
        <v>20</v>
      </c>
      <c r="G233" s="13">
        <f t="shared" si="3"/>
        <v>1221.5999999999999</v>
      </c>
    </row>
    <row r="234" spans="1:7" x14ac:dyDescent="0.25">
      <c r="A234" s="6">
        <v>45363</v>
      </c>
      <c r="B234" t="s">
        <v>15</v>
      </c>
      <c r="C234">
        <v>49</v>
      </c>
      <c r="D234">
        <v>25.45</v>
      </c>
      <c r="E234" s="12">
        <v>0.61751157407407409</v>
      </c>
      <c r="F234" t="s">
        <v>20</v>
      </c>
      <c r="G234" s="13">
        <f t="shared" si="3"/>
        <v>1247.05</v>
      </c>
    </row>
    <row r="235" spans="1:7" x14ac:dyDescent="0.25">
      <c r="A235" s="6">
        <v>45363</v>
      </c>
      <c r="B235" t="s">
        <v>15</v>
      </c>
      <c r="C235">
        <v>48</v>
      </c>
      <c r="D235">
        <v>25.45</v>
      </c>
      <c r="E235" s="12">
        <v>0.61751157407407409</v>
      </c>
      <c r="F235" t="s">
        <v>20</v>
      </c>
      <c r="G235" s="13">
        <f t="shared" si="3"/>
        <v>1221.5999999999999</v>
      </c>
    </row>
    <row r="236" spans="1:7" x14ac:dyDescent="0.25">
      <c r="A236" s="6">
        <v>45363</v>
      </c>
      <c r="B236" t="s">
        <v>15</v>
      </c>
      <c r="C236">
        <v>917</v>
      </c>
      <c r="D236">
        <v>25.45</v>
      </c>
      <c r="E236" s="12">
        <v>0.63118055555555552</v>
      </c>
      <c r="F236" t="s">
        <v>20</v>
      </c>
      <c r="G236" s="13">
        <f t="shared" si="3"/>
        <v>23337.649999999998</v>
      </c>
    </row>
    <row r="237" spans="1:7" x14ac:dyDescent="0.25">
      <c r="A237" s="6">
        <v>45363</v>
      </c>
      <c r="B237" t="s">
        <v>15</v>
      </c>
      <c r="C237">
        <v>50</v>
      </c>
      <c r="D237">
        <v>25.45</v>
      </c>
      <c r="E237" s="12">
        <v>0.63118055555555552</v>
      </c>
      <c r="F237" t="s">
        <v>20</v>
      </c>
      <c r="G237" s="13">
        <f t="shared" si="3"/>
        <v>1272.5</v>
      </c>
    </row>
    <row r="238" spans="1:7" x14ac:dyDescent="0.25">
      <c r="A238" s="6">
        <v>45363</v>
      </c>
      <c r="B238" t="s">
        <v>15</v>
      </c>
      <c r="C238">
        <v>383</v>
      </c>
      <c r="D238">
        <v>25.6</v>
      </c>
      <c r="E238" s="12">
        <v>0.67553240740740739</v>
      </c>
      <c r="F238" t="s">
        <v>20</v>
      </c>
      <c r="G238" s="13">
        <f t="shared" si="3"/>
        <v>9804.8000000000011</v>
      </c>
    </row>
    <row r="239" spans="1:7" x14ac:dyDescent="0.25">
      <c r="A239" s="6">
        <v>45363</v>
      </c>
      <c r="B239" t="s">
        <v>15</v>
      </c>
      <c r="C239">
        <v>29</v>
      </c>
      <c r="D239">
        <v>25.55</v>
      </c>
      <c r="E239" s="12">
        <v>0.72910879629629621</v>
      </c>
      <c r="F239" t="s">
        <v>20</v>
      </c>
      <c r="G239" s="13">
        <f t="shared" si="3"/>
        <v>740.95</v>
      </c>
    </row>
    <row r="240" spans="1:7" x14ac:dyDescent="0.25">
      <c r="A240" s="6">
        <v>45363</v>
      </c>
      <c r="B240" t="s">
        <v>15</v>
      </c>
      <c r="C240">
        <v>221</v>
      </c>
      <c r="D240">
        <v>25.55</v>
      </c>
      <c r="E240" s="12">
        <v>0.72910879629629621</v>
      </c>
      <c r="F240" t="s">
        <v>20</v>
      </c>
      <c r="G240" s="13">
        <f t="shared" si="3"/>
        <v>5646.55</v>
      </c>
    </row>
    <row r="241" spans="1:15" x14ac:dyDescent="0.25">
      <c r="A241" s="6">
        <v>45363</v>
      </c>
      <c r="B241" t="s">
        <v>15</v>
      </c>
      <c r="C241">
        <v>13</v>
      </c>
      <c r="D241">
        <v>25.55</v>
      </c>
      <c r="E241" s="12">
        <v>0.72910879629629621</v>
      </c>
      <c r="F241" t="s">
        <v>20</v>
      </c>
      <c r="G241" s="13">
        <f t="shared" si="3"/>
        <v>332.15000000000003</v>
      </c>
    </row>
    <row r="242" spans="1:15" x14ac:dyDescent="0.25">
      <c r="A242" s="6">
        <v>45363</v>
      </c>
      <c r="B242" t="s">
        <v>15</v>
      </c>
      <c r="C242">
        <v>26</v>
      </c>
      <c r="D242">
        <v>25.55</v>
      </c>
      <c r="E242" s="12">
        <v>0.72910879629629621</v>
      </c>
      <c r="F242" t="s">
        <v>20</v>
      </c>
      <c r="G242" s="13">
        <f t="shared" si="3"/>
        <v>664.30000000000007</v>
      </c>
    </row>
    <row r="243" spans="1:15" x14ac:dyDescent="0.25">
      <c r="A243" s="6">
        <v>45363</v>
      </c>
      <c r="B243" t="s">
        <v>15</v>
      </c>
      <c r="C243">
        <v>24</v>
      </c>
      <c r="D243">
        <v>25.55</v>
      </c>
      <c r="E243" s="12">
        <v>0.72914351851851855</v>
      </c>
      <c r="F243" t="s">
        <v>20</v>
      </c>
      <c r="G243" s="13">
        <f t="shared" si="3"/>
        <v>613.20000000000005</v>
      </c>
      <c r="H243" s="20">
        <f>SUM(C203:C243)</f>
        <v>3574</v>
      </c>
      <c r="I243" s="15">
        <f>SUM(G203:G243)/H243</f>
        <v>25.47839955232233</v>
      </c>
      <c r="J243" s="13">
        <f>H243*I243</f>
        <v>91059.8</v>
      </c>
      <c r="M243" s="32"/>
      <c r="N243" s="6"/>
      <c r="O243" s="30"/>
    </row>
    <row r="244" spans="1:15" x14ac:dyDescent="0.25">
      <c r="A244" s="6">
        <v>45364</v>
      </c>
      <c r="B244" t="s">
        <v>15</v>
      </c>
      <c r="C244">
        <v>4</v>
      </c>
      <c r="D244">
        <v>25.35</v>
      </c>
      <c r="E244" s="10">
        <v>0.39444444444444443</v>
      </c>
      <c r="F244" t="s">
        <v>20</v>
      </c>
      <c r="G244" s="13">
        <f t="shared" si="3"/>
        <v>101.4</v>
      </c>
    </row>
    <row r="245" spans="1:15" x14ac:dyDescent="0.25">
      <c r="A245" s="6">
        <v>45364</v>
      </c>
      <c r="B245" t="s">
        <v>15</v>
      </c>
      <c r="C245">
        <v>154</v>
      </c>
      <c r="D245">
        <v>25.5</v>
      </c>
      <c r="E245" s="10">
        <v>0.41524305555555557</v>
      </c>
      <c r="F245" t="s">
        <v>20</v>
      </c>
      <c r="G245" s="13">
        <f t="shared" si="3"/>
        <v>3927</v>
      </c>
    </row>
    <row r="246" spans="1:15" x14ac:dyDescent="0.25">
      <c r="A246" s="6">
        <v>45364</v>
      </c>
      <c r="B246" t="s">
        <v>15</v>
      </c>
      <c r="C246">
        <v>403</v>
      </c>
      <c r="D246">
        <v>25.45</v>
      </c>
      <c r="E246" s="10">
        <v>0.46466435185185184</v>
      </c>
      <c r="F246" t="s">
        <v>20</v>
      </c>
      <c r="G246" s="13">
        <f t="shared" si="3"/>
        <v>10256.35</v>
      </c>
    </row>
    <row r="247" spans="1:15" x14ac:dyDescent="0.25">
      <c r="A247" s="6">
        <v>45364</v>
      </c>
      <c r="B247" t="s">
        <v>15</v>
      </c>
      <c r="C247">
        <v>223</v>
      </c>
      <c r="D247">
        <v>25.45</v>
      </c>
      <c r="E247" s="10">
        <v>0.46466435185185184</v>
      </c>
      <c r="F247" t="s">
        <v>20</v>
      </c>
      <c r="G247" s="13">
        <f t="shared" si="3"/>
        <v>5675.3499999999995</v>
      </c>
    </row>
    <row r="248" spans="1:15" x14ac:dyDescent="0.25">
      <c r="A248" s="6">
        <v>45364</v>
      </c>
      <c r="B248" t="s">
        <v>15</v>
      </c>
      <c r="C248">
        <v>81</v>
      </c>
      <c r="D248">
        <v>25.45</v>
      </c>
      <c r="E248" s="10">
        <v>0.46466435185185184</v>
      </c>
      <c r="F248" t="s">
        <v>20</v>
      </c>
      <c r="G248" s="13">
        <f t="shared" si="3"/>
        <v>2061.4499999999998</v>
      </c>
    </row>
    <row r="249" spans="1:15" x14ac:dyDescent="0.25">
      <c r="A249" s="6">
        <v>45364</v>
      </c>
      <c r="B249" t="s">
        <v>15</v>
      </c>
      <c r="C249">
        <v>232</v>
      </c>
      <c r="D249">
        <v>25.45</v>
      </c>
      <c r="E249" s="10">
        <v>0.46466435185185184</v>
      </c>
      <c r="F249" t="s">
        <v>20</v>
      </c>
      <c r="G249" s="13">
        <f t="shared" si="3"/>
        <v>5904.4</v>
      </c>
    </row>
    <row r="250" spans="1:15" x14ac:dyDescent="0.25">
      <c r="A250" s="6">
        <v>45364</v>
      </c>
      <c r="B250" t="s">
        <v>15</v>
      </c>
      <c r="C250">
        <v>56</v>
      </c>
      <c r="D250">
        <v>25.45</v>
      </c>
      <c r="E250" s="10">
        <v>0.46466435185185184</v>
      </c>
      <c r="F250" t="s">
        <v>20</v>
      </c>
      <c r="G250" s="13">
        <f t="shared" si="3"/>
        <v>1425.2</v>
      </c>
    </row>
    <row r="251" spans="1:15" x14ac:dyDescent="0.25">
      <c r="A251" s="6">
        <v>45364</v>
      </c>
      <c r="B251" t="s">
        <v>15</v>
      </c>
      <c r="C251">
        <v>5</v>
      </c>
      <c r="D251">
        <v>25.45</v>
      </c>
      <c r="E251" s="10">
        <v>0.46466435185185184</v>
      </c>
      <c r="F251" t="s">
        <v>20</v>
      </c>
      <c r="G251" s="13">
        <f t="shared" si="3"/>
        <v>127.25</v>
      </c>
    </row>
    <row r="252" spans="1:15" x14ac:dyDescent="0.25">
      <c r="A252" s="6">
        <v>45364</v>
      </c>
      <c r="B252" t="s">
        <v>15</v>
      </c>
      <c r="C252">
        <v>50</v>
      </c>
      <c r="D252">
        <v>25.4</v>
      </c>
      <c r="E252" s="10">
        <v>0.54328703703703707</v>
      </c>
      <c r="F252" t="s">
        <v>20</v>
      </c>
      <c r="G252" s="13">
        <f t="shared" si="3"/>
        <v>1270</v>
      </c>
    </row>
    <row r="253" spans="1:15" x14ac:dyDescent="0.25">
      <c r="A253" s="6">
        <v>45364</v>
      </c>
      <c r="B253" t="s">
        <v>15</v>
      </c>
      <c r="C253">
        <v>9</v>
      </c>
      <c r="D253">
        <v>25.4</v>
      </c>
      <c r="E253" s="10">
        <v>0.54328703703703707</v>
      </c>
      <c r="F253" t="s">
        <v>20</v>
      </c>
      <c r="G253" s="13">
        <f t="shared" si="3"/>
        <v>228.6</v>
      </c>
    </row>
    <row r="254" spans="1:15" x14ac:dyDescent="0.25">
      <c r="A254" s="6">
        <v>45364</v>
      </c>
      <c r="B254" t="s">
        <v>15</v>
      </c>
      <c r="C254">
        <v>35</v>
      </c>
      <c r="D254">
        <v>25.4</v>
      </c>
      <c r="E254" s="10">
        <v>0.5584027777777778</v>
      </c>
      <c r="F254" t="s">
        <v>20</v>
      </c>
      <c r="G254" s="13">
        <f t="shared" si="3"/>
        <v>889</v>
      </c>
    </row>
    <row r="255" spans="1:15" x14ac:dyDescent="0.25">
      <c r="A255" s="6">
        <v>45364</v>
      </c>
      <c r="B255" t="s">
        <v>15</v>
      </c>
      <c r="C255">
        <v>5</v>
      </c>
      <c r="D255">
        <v>25.4</v>
      </c>
      <c r="E255" s="10">
        <v>0.5849537037037037</v>
      </c>
      <c r="F255" t="s">
        <v>20</v>
      </c>
      <c r="G255" s="13">
        <f t="shared" si="3"/>
        <v>127</v>
      </c>
    </row>
    <row r="256" spans="1:15" x14ac:dyDescent="0.25">
      <c r="A256" s="6">
        <v>45364</v>
      </c>
      <c r="B256" t="s">
        <v>15</v>
      </c>
      <c r="C256">
        <v>313</v>
      </c>
      <c r="D256">
        <v>25.4</v>
      </c>
      <c r="E256" s="10">
        <v>0.64606481481481481</v>
      </c>
      <c r="F256" t="s">
        <v>20</v>
      </c>
      <c r="G256" s="13">
        <f t="shared" si="3"/>
        <v>7950.2</v>
      </c>
    </row>
    <row r="257" spans="1:7" x14ac:dyDescent="0.25">
      <c r="A257" s="6">
        <v>45364</v>
      </c>
      <c r="B257" t="s">
        <v>15</v>
      </c>
      <c r="C257">
        <v>521</v>
      </c>
      <c r="D257">
        <v>25.4</v>
      </c>
      <c r="E257" s="10">
        <v>0.64606481481481481</v>
      </c>
      <c r="F257" t="s">
        <v>20</v>
      </c>
      <c r="G257" s="13">
        <f t="shared" si="3"/>
        <v>13233.4</v>
      </c>
    </row>
    <row r="258" spans="1:7" x14ac:dyDescent="0.25">
      <c r="A258" s="6">
        <v>45364</v>
      </c>
      <c r="B258" t="s">
        <v>15</v>
      </c>
      <c r="C258">
        <v>105</v>
      </c>
      <c r="D258">
        <v>25.4</v>
      </c>
      <c r="E258" s="10">
        <v>0.64606481481481481</v>
      </c>
      <c r="F258" t="s">
        <v>20</v>
      </c>
      <c r="G258" s="13">
        <f t="shared" si="3"/>
        <v>2667</v>
      </c>
    </row>
    <row r="259" spans="1:7" x14ac:dyDescent="0.25">
      <c r="A259" s="6">
        <v>45364</v>
      </c>
      <c r="B259" t="s">
        <v>15</v>
      </c>
      <c r="C259">
        <v>18</v>
      </c>
      <c r="D259">
        <v>25.4</v>
      </c>
      <c r="E259" s="10">
        <v>0.64606481481481481</v>
      </c>
      <c r="F259" t="s">
        <v>20</v>
      </c>
      <c r="G259" s="13">
        <f t="shared" si="3"/>
        <v>457.2</v>
      </c>
    </row>
    <row r="260" spans="1:7" x14ac:dyDescent="0.25">
      <c r="A260" s="6">
        <v>45364</v>
      </c>
      <c r="B260" t="s">
        <v>15</v>
      </c>
      <c r="C260">
        <v>43</v>
      </c>
      <c r="D260">
        <v>25.4</v>
      </c>
      <c r="E260" s="10">
        <v>0.64606481481481481</v>
      </c>
      <c r="F260" t="s">
        <v>20</v>
      </c>
      <c r="G260" s="13">
        <f t="shared" ref="G260:G323" si="4">C260*D260</f>
        <v>1092.2</v>
      </c>
    </row>
    <row r="261" spans="1:7" x14ac:dyDescent="0.25">
      <c r="A261" s="6">
        <v>45364</v>
      </c>
      <c r="B261" t="s">
        <v>15</v>
      </c>
      <c r="C261">
        <v>49</v>
      </c>
      <c r="D261">
        <v>25.4</v>
      </c>
      <c r="E261" s="10">
        <v>0.64606481481481481</v>
      </c>
      <c r="F261" t="s">
        <v>20</v>
      </c>
      <c r="G261" s="13">
        <f t="shared" si="4"/>
        <v>1244.5999999999999</v>
      </c>
    </row>
    <row r="262" spans="1:7" x14ac:dyDescent="0.25">
      <c r="A262" s="6">
        <v>45364</v>
      </c>
      <c r="B262" t="s">
        <v>15</v>
      </c>
      <c r="C262">
        <v>49</v>
      </c>
      <c r="D262">
        <v>25.4</v>
      </c>
      <c r="E262" s="10">
        <v>0.64606481481481481</v>
      </c>
      <c r="F262" t="s">
        <v>20</v>
      </c>
      <c r="G262" s="13">
        <f t="shared" si="4"/>
        <v>1244.5999999999999</v>
      </c>
    </row>
    <row r="263" spans="1:7" x14ac:dyDescent="0.25">
      <c r="A263" s="6">
        <v>45364</v>
      </c>
      <c r="B263" t="s">
        <v>15</v>
      </c>
      <c r="C263">
        <v>6</v>
      </c>
      <c r="D263">
        <v>25.4</v>
      </c>
      <c r="E263" s="10">
        <v>0.64606481481481481</v>
      </c>
      <c r="F263" t="s">
        <v>20</v>
      </c>
      <c r="G263" s="13">
        <f t="shared" si="4"/>
        <v>152.39999999999998</v>
      </c>
    </row>
    <row r="264" spans="1:7" x14ac:dyDescent="0.25">
      <c r="A264" s="6">
        <v>45364</v>
      </c>
      <c r="B264" t="s">
        <v>15</v>
      </c>
      <c r="C264">
        <v>52</v>
      </c>
      <c r="D264">
        <v>25.4</v>
      </c>
      <c r="E264" s="10">
        <v>0.64606481481481481</v>
      </c>
      <c r="F264" t="s">
        <v>20</v>
      </c>
      <c r="G264" s="13">
        <f t="shared" si="4"/>
        <v>1320.8</v>
      </c>
    </row>
    <row r="265" spans="1:7" x14ac:dyDescent="0.25">
      <c r="A265" s="6">
        <v>45364</v>
      </c>
      <c r="B265" t="s">
        <v>15</v>
      </c>
      <c r="C265">
        <v>52</v>
      </c>
      <c r="D265">
        <v>25.4</v>
      </c>
      <c r="E265" s="10">
        <v>0.64606481481481481</v>
      </c>
      <c r="F265" t="s">
        <v>20</v>
      </c>
      <c r="G265" s="13">
        <f t="shared" si="4"/>
        <v>1320.8</v>
      </c>
    </row>
    <row r="266" spans="1:7" x14ac:dyDescent="0.25">
      <c r="A266" s="6">
        <v>45364</v>
      </c>
      <c r="B266" t="s">
        <v>15</v>
      </c>
      <c r="C266">
        <v>197</v>
      </c>
      <c r="D266">
        <v>25.35</v>
      </c>
      <c r="E266" s="10">
        <v>0.64606481481481481</v>
      </c>
      <c r="F266" t="s">
        <v>20</v>
      </c>
      <c r="G266" s="13">
        <f t="shared" si="4"/>
        <v>4993.9500000000007</v>
      </c>
    </row>
    <row r="267" spans="1:7" x14ac:dyDescent="0.25">
      <c r="A267" s="6">
        <v>45364</v>
      </c>
      <c r="B267" t="s">
        <v>15</v>
      </c>
      <c r="C267">
        <v>100</v>
      </c>
      <c r="D267">
        <v>25.3</v>
      </c>
      <c r="E267" s="10">
        <v>0.64819444444444441</v>
      </c>
      <c r="F267" t="s">
        <v>20</v>
      </c>
      <c r="G267" s="13">
        <f t="shared" si="4"/>
        <v>2530</v>
      </c>
    </row>
    <row r="268" spans="1:7" x14ac:dyDescent="0.25">
      <c r="A268" s="6">
        <v>45364</v>
      </c>
      <c r="B268" t="s">
        <v>15</v>
      </c>
      <c r="C268">
        <v>50</v>
      </c>
      <c r="D268">
        <v>25.3</v>
      </c>
      <c r="E268" s="10">
        <v>0.64819444444444441</v>
      </c>
      <c r="F268" t="s">
        <v>20</v>
      </c>
      <c r="G268" s="13">
        <f t="shared" si="4"/>
        <v>1265</v>
      </c>
    </row>
    <row r="269" spans="1:7" x14ac:dyDescent="0.25">
      <c r="A269" s="6">
        <v>45364</v>
      </c>
      <c r="B269" t="s">
        <v>15</v>
      </c>
      <c r="C269">
        <v>207</v>
      </c>
      <c r="D269">
        <v>25.3</v>
      </c>
      <c r="E269" s="10">
        <v>0.66118055555555555</v>
      </c>
      <c r="F269" t="s">
        <v>20</v>
      </c>
      <c r="G269" s="13">
        <f t="shared" si="4"/>
        <v>5237.1000000000004</v>
      </c>
    </row>
    <row r="270" spans="1:7" x14ac:dyDescent="0.25">
      <c r="A270" s="6">
        <v>45364</v>
      </c>
      <c r="B270" t="s">
        <v>15</v>
      </c>
      <c r="C270">
        <v>20</v>
      </c>
      <c r="D270">
        <v>25.35</v>
      </c>
      <c r="E270" s="10">
        <v>0.66953703703703704</v>
      </c>
      <c r="F270" t="s">
        <v>20</v>
      </c>
      <c r="G270" s="13">
        <f t="shared" si="4"/>
        <v>507</v>
      </c>
    </row>
    <row r="271" spans="1:7" x14ac:dyDescent="0.25">
      <c r="A271" s="6">
        <v>45364</v>
      </c>
      <c r="B271" t="s">
        <v>15</v>
      </c>
      <c r="C271">
        <v>90</v>
      </c>
      <c r="D271">
        <v>25.3</v>
      </c>
      <c r="E271" s="10">
        <v>0.70870370370370372</v>
      </c>
      <c r="F271" t="s">
        <v>20</v>
      </c>
      <c r="G271" s="13">
        <f t="shared" si="4"/>
        <v>2277</v>
      </c>
    </row>
    <row r="272" spans="1:7" x14ac:dyDescent="0.25">
      <c r="A272" s="6">
        <v>45364</v>
      </c>
      <c r="B272" t="s">
        <v>15</v>
      </c>
      <c r="C272">
        <v>115</v>
      </c>
      <c r="D272">
        <v>25.3</v>
      </c>
      <c r="E272" s="10">
        <v>0.70870370370370372</v>
      </c>
      <c r="F272" t="s">
        <v>20</v>
      </c>
      <c r="G272" s="13">
        <f t="shared" si="4"/>
        <v>2909.5</v>
      </c>
    </row>
    <row r="273" spans="1:7" x14ac:dyDescent="0.25">
      <c r="A273" s="6">
        <v>45364</v>
      </c>
      <c r="B273" t="s">
        <v>15</v>
      </c>
      <c r="C273">
        <v>51</v>
      </c>
      <c r="D273">
        <v>25.3</v>
      </c>
      <c r="E273" s="10">
        <v>0.70870370370370372</v>
      </c>
      <c r="F273" t="s">
        <v>20</v>
      </c>
      <c r="G273" s="13">
        <f t="shared" si="4"/>
        <v>1290.3</v>
      </c>
    </row>
    <row r="274" spans="1:7" x14ac:dyDescent="0.25">
      <c r="A274" s="6">
        <v>45364</v>
      </c>
      <c r="B274" t="s">
        <v>15</v>
      </c>
      <c r="C274">
        <v>51</v>
      </c>
      <c r="D274">
        <v>25.3</v>
      </c>
      <c r="E274" s="10">
        <v>0.70870370370370372</v>
      </c>
      <c r="F274" t="s">
        <v>20</v>
      </c>
      <c r="G274" s="13">
        <f t="shared" si="4"/>
        <v>1290.3</v>
      </c>
    </row>
    <row r="275" spans="1:7" x14ac:dyDescent="0.25">
      <c r="A275" s="6">
        <v>45364</v>
      </c>
      <c r="B275" t="s">
        <v>15</v>
      </c>
      <c r="C275">
        <v>51</v>
      </c>
      <c r="D275">
        <v>25.3</v>
      </c>
      <c r="E275" s="10">
        <v>0.70870370370370372</v>
      </c>
      <c r="F275" t="s">
        <v>20</v>
      </c>
      <c r="G275" s="13">
        <f t="shared" si="4"/>
        <v>1290.3</v>
      </c>
    </row>
    <row r="276" spans="1:7" x14ac:dyDescent="0.25">
      <c r="A276" s="6">
        <v>45364</v>
      </c>
      <c r="B276" t="s">
        <v>15</v>
      </c>
      <c r="C276">
        <v>148</v>
      </c>
      <c r="D276">
        <v>25.35</v>
      </c>
      <c r="E276" s="10">
        <v>0.71125000000000005</v>
      </c>
      <c r="F276" t="s">
        <v>20</v>
      </c>
      <c r="G276" s="13">
        <f t="shared" si="4"/>
        <v>3751.8</v>
      </c>
    </row>
    <row r="277" spans="1:7" x14ac:dyDescent="0.25">
      <c r="A277" s="6">
        <v>45364</v>
      </c>
      <c r="B277" t="s">
        <v>15</v>
      </c>
      <c r="C277">
        <v>81</v>
      </c>
      <c r="D277">
        <v>25.35</v>
      </c>
      <c r="E277" s="10">
        <v>0.71125000000000005</v>
      </c>
      <c r="F277" t="s">
        <v>20</v>
      </c>
      <c r="G277" s="13">
        <f t="shared" si="4"/>
        <v>2053.35</v>
      </c>
    </row>
    <row r="278" spans="1:7" x14ac:dyDescent="0.25">
      <c r="A278" s="6">
        <v>45364</v>
      </c>
      <c r="B278" t="s">
        <v>15</v>
      </c>
      <c r="C278">
        <v>2</v>
      </c>
      <c r="D278">
        <v>25.35</v>
      </c>
      <c r="E278" s="10">
        <v>0.71133101851851854</v>
      </c>
      <c r="F278" t="s">
        <v>20</v>
      </c>
      <c r="G278" s="13">
        <f t="shared" si="4"/>
        <v>50.7</v>
      </c>
    </row>
    <row r="279" spans="1:7" x14ac:dyDescent="0.25">
      <c r="A279" s="6">
        <v>45364</v>
      </c>
      <c r="B279" t="s">
        <v>15</v>
      </c>
      <c r="C279">
        <v>92</v>
      </c>
      <c r="D279">
        <v>25.35</v>
      </c>
      <c r="E279" s="10">
        <v>0.71194444444444438</v>
      </c>
      <c r="F279" t="s">
        <v>20</v>
      </c>
      <c r="G279" s="13">
        <f t="shared" si="4"/>
        <v>2332.2000000000003</v>
      </c>
    </row>
    <row r="280" spans="1:7" x14ac:dyDescent="0.25">
      <c r="A280" s="6">
        <v>45364</v>
      </c>
      <c r="B280" t="s">
        <v>15</v>
      </c>
      <c r="C280">
        <v>1</v>
      </c>
      <c r="D280">
        <v>25.35</v>
      </c>
      <c r="E280" s="10">
        <v>0.71315972222222224</v>
      </c>
      <c r="F280" t="s">
        <v>20</v>
      </c>
      <c r="G280" s="13">
        <f t="shared" si="4"/>
        <v>25.35</v>
      </c>
    </row>
    <row r="281" spans="1:7" x14ac:dyDescent="0.25">
      <c r="A281" s="6">
        <v>45364</v>
      </c>
      <c r="B281" t="s">
        <v>15</v>
      </c>
      <c r="C281">
        <v>190</v>
      </c>
      <c r="D281">
        <v>25.35</v>
      </c>
      <c r="E281" s="10">
        <v>0.71850694444444452</v>
      </c>
      <c r="F281" t="s">
        <v>20</v>
      </c>
      <c r="G281" s="13">
        <f t="shared" si="4"/>
        <v>4816.5</v>
      </c>
    </row>
    <row r="282" spans="1:7" x14ac:dyDescent="0.25">
      <c r="A282" s="6">
        <v>45364</v>
      </c>
      <c r="B282" t="s">
        <v>15</v>
      </c>
      <c r="C282">
        <v>52</v>
      </c>
      <c r="D282">
        <v>25.35</v>
      </c>
      <c r="E282" s="10">
        <v>0.71850694444444452</v>
      </c>
      <c r="F282" t="s">
        <v>20</v>
      </c>
      <c r="G282" s="13">
        <f t="shared" si="4"/>
        <v>1318.2</v>
      </c>
    </row>
    <row r="283" spans="1:7" x14ac:dyDescent="0.25">
      <c r="A283" s="6">
        <v>45364</v>
      </c>
      <c r="B283" t="s">
        <v>15</v>
      </c>
      <c r="C283">
        <v>3</v>
      </c>
      <c r="D283">
        <v>25.35</v>
      </c>
      <c r="E283" s="10">
        <v>0.71895833333333325</v>
      </c>
      <c r="F283" t="s">
        <v>20</v>
      </c>
      <c r="G283" s="13">
        <f t="shared" si="4"/>
        <v>76.050000000000011</v>
      </c>
    </row>
    <row r="284" spans="1:7" x14ac:dyDescent="0.25">
      <c r="A284" s="6">
        <v>45364</v>
      </c>
      <c r="B284" t="s">
        <v>15</v>
      </c>
      <c r="C284">
        <v>1</v>
      </c>
      <c r="D284">
        <v>25.35</v>
      </c>
      <c r="E284" s="10">
        <v>0.71915509259259258</v>
      </c>
      <c r="F284" t="s">
        <v>20</v>
      </c>
      <c r="G284" s="13">
        <f t="shared" si="4"/>
        <v>25.35</v>
      </c>
    </row>
    <row r="285" spans="1:7" x14ac:dyDescent="0.25">
      <c r="A285" s="6">
        <v>45364</v>
      </c>
      <c r="B285" t="s">
        <v>15</v>
      </c>
      <c r="C285">
        <v>190</v>
      </c>
      <c r="D285">
        <v>25.35</v>
      </c>
      <c r="E285" s="10">
        <v>0.7201157407407407</v>
      </c>
      <c r="F285" t="s">
        <v>20</v>
      </c>
      <c r="G285" s="13">
        <f t="shared" si="4"/>
        <v>4816.5</v>
      </c>
    </row>
    <row r="286" spans="1:7" x14ac:dyDescent="0.25">
      <c r="A286" s="6">
        <v>45364</v>
      </c>
      <c r="B286" t="s">
        <v>15</v>
      </c>
      <c r="C286">
        <v>51</v>
      </c>
      <c r="D286">
        <v>25.35</v>
      </c>
      <c r="E286" s="10">
        <v>0.7201157407407407</v>
      </c>
      <c r="F286" t="s">
        <v>20</v>
      </c>
      <c r="G286" s="13">
        <f t="shared" si="4"/>
        <v>1292.8500000000001</v>
      </c>
    </row>
    <row r="287" spans="1:7" x14ac:dyDescent="0.25">
      <c r="A287" s="6">
        <v>45364</v>
      </c>
      <c r="B287" t="s">
        <v>15</v>
      </c>
      <c r="C287">
        <v>2</v>
      </c>
      <c r="D287">
        <v>25.35</v>
      </c>
      <c r="E287" s="10">
        <v>0.72127314814814814</v>
      </c>
      <c r="F287" t="s">
        <v>20</v>
      </c>
      <c r="G287" s="13">
        <f t="shared" si="4"/>
        <v>50.7</v>
      </c>
    </row>
    <row r="288" spans="1:7" x14ac:dyDescent="0.25">
      <c r="A288" s="6">
        <v>45364</v>
      </c>
      <c r="B288" t="s">
        <v>15</v>
      </c>
      <c r="C288">
        <v>2</v>
      </c>
      <c r="D288">
        <v>25.35</v>
      </c>
      <c r="E288" s="10">
        <v>0.72243055555555558</v>
      </c>
      <c r="F288" t="s">
        <v>20</v>
      </c>
      <c r="G288" s="13">
        <f t="shared" si="4"/>
        <v>50.7</v>
      </c>
    </row>
    <row r="289" spans="1:10" x14ac:dyDescent="0.25">
      <c r="A289" s="6">
        <v>45364</v>
      </c>
      <c r="B289" t="s">
        <v>15</v>
      </c>
      <c r="C289">
        <v>2</v>
      </c>
      <c r="D289">
        <v>25.35</v>
      </c>
      <c r="E289" s="10">
        <v>0.72358796296296291</v>
      </c>
      <c r="F289" t="s">
        <v>20</v>
      </c>
      <c r="G289" s="13">
        <f t="shared" si="4"/>
        <v>50.7</v>
      </c>
    </row>
    <row r="290" spans="1:10" x14ac:dyDescent="0.25">
      <c r="A290" s="6">
        <v>45364</v>
      </c>
      <c r="B290" t="s">
        <v>15</v>
      </c>
      <c r="C290">
        <v>73</v>
      </c>
      <c r="D290">
        <v>25.35</v>
      </c>
      <c r="E290" s="10">
        <v>0.72506944444444443</v>
      </c>
      <c r="F290" t="s">
        <v>20</v>
      </c>
      <c r="G290" s="13">
        <f t="shared" si="4"/>
        <v>1850.5500000000002</v>
      </c>
    </row>
    <row r="291" spans="1:10" x14ac:dyDescent="0.25">
      <c r="A291" s="6">
        <v>45364</v>
      </c>
      <c r="B291" t="s">
        <v>15</v>
      </c>
      <c r="C291">
        <v>52</v>
      </c>
      <c r="D291">
        <v>25.35</v>
      </c>
      <c r="E291" s="10">
        <v>0.72506944444444443</v>
      </c>
      <c r="F291" t="s">
        <v>20</v>
      </c>
      <c r="G291" s="13">
        <f t="shared" si="4"/>
        <v>1318.2</v>
      </c>
      <c r="H291" s="20">
        <f>SUM(C244:C291)</f>
        <v>4339</v>
      </c>
      <c r="I291" s="15">
        <f>SUM(G244:G291)/H291</f>
        <v>25.385192440654535</v>
      </c>
      <c r="J291" s="13">
        <f>H291*I291</f>
        <v>110146.35000000002</v>
      </c>
    </row>
    <row r="292" spans="1:10" x14ac:dyDescent="0.25">
      <c r="A292" s="6">
        <v>45365</v>
      </c>
      <c r="B292" t="s">
        <v>15</v>
      </c>
      <c r="C292" s="20">
        <v>206</v>
      </c>
      <c r="D292">
        <v>25.5</v>
      </c>
      <c r="E292" s="10">
        <v>0.40162037037037041</v>
      </c>
      <c r="F292" t="s">
        <v>20</v>
      </c>
      <c r="G292" s="13">
        <f t="shared" si="4"/>
        <v>5253</v>
      </c>
    </row>
    <row r="293" spans="1:10" x14ac:dyDescent="0.25">
      <c r="A293" s="6">
        <v>45365</v>
      </c>
      <c r="B293" t="s">
        <v>15</v>
      </c>
      <c r="C293">
        <v>4</v>
      </c>
      <c r="D293">
        <v>25.4</v>
      </c>
      <c r="E293" s="10">
        <v>0.41910879629629627</v>
      </c>
      <c r="F293" t="s">
        <v>20</v>
      </c>
      <c r="G293" s="13">
        <f t="shared" si="4"/>
        <v>101.6</v>
      </c>
    </row>
    <row r="294" spans="1:10" x14ac:dyDescent="0.25">
      <c r="A294" s="6">
        <v>45365</v>
      </c>
      <c r="B294" t="s">
        <v>15</v>
      </c>
      <c r="C294">
        <v>164</v>
      </c>
      <c r="D294">
        <v>25.4</v>
      </c>
      <c r="E294" s="10">
        <v>0.43813657407407408</v>
      </c>
      <c r="F294" t="s">
        <v>20</v>
      </c>
      <c r="G294" s="13">
        <f t="shared" si="4"/>
        <v>4165.5999999999995</v>
      </c>
    </row>
    <row r="295" spans="1:10" x14ac:dyDescent="0.25">
      <c r="A295" s="6">
        <v>45365</v>
      </c>
      <c r="B295" t="s">
        <v>15</v>
      </c>
      <c r="C295">
        <v>12</v>
      </c>
      <c r="D295">
        <v>25.4</v>
      </c>
      <c r="E295" s="10">
        <v>0.43813657407407408</v>
      </c>
      <c r="F295" t="s">
        <v>20</v>
      </c>
      <c r="G295" s="13">
        <f t="shared" si="4"/>
        <v>304.79999999999995</v>
      </c>
    </row>
    <row r="296" spans="1:10" x14ac:dyDescent="0.25">
      <c r="A296" s="6">
        <v>45365</v>
      </c>
      <c r="B296" t="s">
        <v>15</v>
      </c>
      <c r="C296">
        <v>30</v>
      </c>
      <c r="D296">
        <v>25.4</v>
      </c>
      <c r="E296" s="10">
        <v>0.43813657407407408</v>
      </c>
      <c r="F296" t="s">
        <v>20</v>
      </c>
      <c r="G296" s="13">
        <f t="shared" si="4"/>
        <v>762</v>
      </c>
    </row>
    <row r="297" spans="1:10" x14ac:dyDescent="0.25">
      <c r="A297" s="6">
        <v>45365</v>
      </c>
      <c r="B297" t="s">
        <v>15</v>
      </c>
      <c r="C297">
        <v>44</v>
      </c>
      <c r="D297">
        <v>25.4</v>
      </c>
      <c r="E297" s="10">
        <v>0.43813657407407408</v>
      </c>
      <c r="F297" t="s">
        <v>20</v>
      </c>
      <c r="G297" s="13">
        <f t="shared" si="4"/>
        <v>1117.5999999999999</v>
      </c>
    </row>
    <row r="298" spans="1:10" x14ac:dyDescent="0.25">
      <c r="A298" s="6">
        <v>45365</v>
      </c>
      <c r="B298" t="s">
        <v>15</v>
      </c>
      <c r="C298">
        <v>117</v>
      </c>
      <c r="D298">
        <v>25.4</v>
      </c>
      <c r="E298" s="10">
        <v>0.43813657407407408</v>
      </c>
      <c r="F298" t="s">
        <v>20</v>
      </c>
      <c r="G298" s="13">
        <f t="shared" si="4"/>
        <v>2971.7999999999997</v>
      </c>
    </row>
    <row r="299" spans="1:10" x14ac:dyDescent="0.25">
      <c r="A299" s="6">
        <v>45365</v>
      </c>
      <c r="B299" t="s">
        <v>15</v>
      </c>
      <c r="C299">
        <v>116</v>
      </c>
      <c r="D299">
        <v>25.4</v>
      </c>
      <c r="E299" s="10">
        <v>0.43813657407407408</v>
      </c>
      <c r="F299" t="s">
        <v>20</v>
      </c>
      <c r="G299" s="13">
        <f t="shared" si="4"/>
        <v>2946.3999999999996</v>
      </c>
    </row>
    <row r="300" spans="1:10" x14ac:dyDescent="0.25">
      <c r="A300" s="6">
        <v>45365</v>
      </c>
      <c r="B300" t="s">
        <v>15</v>
      </c>
      <c r="C300">
        <v>107</v>
      </c>
      <c r="D300">
        <v>25.4</v>
      </c>
      <c r="E300" s="10">
        <v>0.43813657407407408</v>
      </c>
      <c r="F300" t="s">
        <v>20</v>
      </c>
      <c r="G300" s="13">
        <f t="shared" si="4"/>
        <v>2717.7999999999997</v>
      </c>
    </row>
    <row r="301" spans="1:10" x14ac:dyDescent="0.25">
      <c r="A301" s="6">
        <v>45365</v>
      </c>
      <c r="B301" t="s">
        <v>15</v>
      </c>
      <c r="C301">
        <v>75</v>
      </c>
      <c r="D301">
        <v>25.4</v>
      </c>
      <c r="E301" s="10">
        <v>0.43813657407407408</v>
      </c>
      <c r="F301" t="s">
        <v>20</v>
      </c>
      <c r="G301" s="13">
        <f t="shared" si="4"/>
        <v>1905</v>
      </c>
    </row>
    <row r="302" spans="1:10" x14ac:dyDescent="0.25">
      <c r="A302" s="6">
        <v>45365</v>
      </c>
      <c r="B302" t="s">
        <v>15</v>
      </c>
      <c r="C302">
        <v>140</v>
      </c>
      <c r="D302">
        <v>25.4</v>
      </c>
      <c r="E302" s="10">
        <v>0.43813657407407408</v>
      </c>
      <c r="F302" t="s">
        <v>20</v>
      </c>
      <c r="G302" s="13">
        <f t="shared" si="4"/>
        <v>3556</v>
      </c>
    </row>
    <row r="303" spans="1:10" x14ac:dyDescent="0.25">
      <c r="A303" s="6">
        <v>45365</v>
      </c>
      <c r="B303" t="s">
        <v>15</v>
      </c>
      <c r="C303">
        <v>19</v>
      </c>
      <c r="D303">
        <v>25.4</v>
      </c>
      <c r="E303" s="10">
        <v>0.43813657407407408</v>
      </c>
      <c r="F303" t="s">
        <v>20</v>
      </c>
      <c r="G303" s="13">
        <f t="shared" si="4"/>
        <v>482.59999999999997</v>
      </c>
    </row>
    <row r="304" spans="1:10" x14ac:dyDescent="0.25">
      <c r="A304" s="6">
        <v>45365</v>
      </c>
      <c r="B304" t="s">
        <v>15</v>
      </c>
      <c r="C304">
        <v>31</v>
      </c>
      <c r="D304">
        <v>25.4</v>
      </c>
      <c r="E304" s="10">
        <v>0.43813657407407408</v>
      </c>
      <c r="F304" t="s">
        <v>20</v>
      </c>
      <c r="G304" s="13">
        <f t="shared" si="4"/>
        <v>787.4</v>
      </c>
    </row>
    <row r="305" spans="1:7" x14ac:dyDescent="0.25">
      <c r="A305" s="6">
        <v>45365</v>
      </c>
      <c r="B305" t="s">
        <v>15</v>
      </c>
      <c r="C305">
        <v>26</v>
      </c>
      <c r="D305">
        <v>25.4</v>
      </c>
      <c r="E305" s="10">
        <v>0.43813657407407408</v>
      </c>
      <c r="F305" t="s">
        <v>20</v>
      </c>
      <c r="G305" s="13">
        <f t="shared" si="4"/>
        <v>660.4</v>
      </c>
    </row>
    <row r="306" spans="1:7" x14ac:dyDescent="0.25">
      <c r="A306" s="6">
        <v>45365</v>
      </c>
      <c r="B306" t="s">
        <v>15</v>
      </c>
      <c r="C306">
        <v>51</v>
      </c>
      <c r="D306">
        <v>25.4</v>
      </c>
      <c r="E306" s="10">
        <v>0.43813657407407408</v>
      </c>
      <c r="F306" t="s">
        <v>20</v>
      </c>
      <c r="G306" s="13">
        <f t="shared" si="4"/>
        <v>1295.3999999999999</v>
      </c>
    </row>
    <row r="307" spans="1:7" x14ac:dyDescent="0.25">
      <c r="A307" s="6">
        <v>45365</v>
      </c>
      <c r="B307" t="s">
        <v>15</v>
      </c>
      <c r="C307">
        <v>13</v>
      </c>
      <c r="D307">
        <v>25.4</v>
      </c>
      <c r="E307" s="10">
        <v>0.43921296296296292</v>
      </c>
      <c r="F307" t="s">
        <v>20</v>
      </c>
      <c r="G307" s="13">
        <f t="shared" si="4"/>
        <v>330.2</v>
      </c>
    </row>
    <row r="308" spans="1:7" x14ac:dyDescent="0.25">
      <c r="A308" s="6">
        <v>45365</v>
      </c>
      <c r="B308" t="s">
        <v>15</v>
      </c>
      <c r="C308">
        <v>12</v>
      </c>
      <c r="D308">
        <v>25.4</v>
      </c>
      <c r="E308" s="10">
        <v>0.43921296296296292</v>
      </c>
      <c r="F308" t="s">
        <v>20</v>
      </c>
      <c r="G308" s="13">
        <f t="shared" si="4"/>
        <v>304.79999999999995</v>
      </c>
    </row>
    <row r="309" spans="1:7" x14ac:dyDescent="0.25">
      <c r="A309" s="6">
        <v>45365</v>
      </c>
      <c r="B309" t="s">
        <v>15</v>
      </c>
      <c r="C309">
        <v>151</v>
      </c>
      <c r="D309">
        <v>25.4</v>
      </c>
      <c r="E309" s="10">
        <v>0.44528935185185187</v>
      </c>
      <c r="F309" t="s">
        <v>20</v>
      </c>
      <c r="G309" s="13">
        <f t="shared" si="4"/>
        <v>3835.3999999999996</v>
      </c>
    </row>
    <row r="310" spans="1:7" x14ac:dyDescent="0.25">
      <c r="A310" s="6">
        <v>45365</v>
      </c>
      <c r="B310" t="s">
        <v>15</v>
      </c>
      <c r="C310">
        <v>50</v>
      </c>
      <c r="D310">
        <v>25.4</v>
      </c>
      <c r="E310" s="10">
        <v>0.44528935185185187</v>
      </c>
      <c r="F310" t="s">
        <v>20</v>
      </c>
      <c r="G310" s="13">
        <f t="shared" si="4"/>
        <v>1270</v>
      </c>
    </row>
    <row r="311" spans="1:7" x14ac:dyDescent="0.25">
      <c r="A311" s="6">
        <v>45365</v>
      </c>
      <c r="B311" t="s">
        <v>15</v>
      </c>
      <c r="C311">
        <v>1</v>
      </c>
      <c r="D311">
        <v>25.4</v>
      </c>
      <c r="E311" s="10">
        <v>0.44528935185185187</v>
      </c>
      <c r="F311" t="s">
        <v>20</v>
      </c>
      <c r="G311" s="13">
        <f t="shared" si="4"/>
        <v>25.4</v>
      </c>
    </row>
    <row r="312" spans="1:7" x14ac:dyDescent="0.25">
      <c r="A312" s="6">
        <v>45365</v>
      </c>
      <c r="B312" t="s">
        <v>15</v>
      </c>
      <c r="C312">
        <v>250</v>
      </c>
      <c r="D312">
        <v>25.45</v>
      </c>
      <c r="E312" s="10">
        <v>0.44548611111111108</v>
      </c>
      <c r="F312" t="s">
        <v>20</v>
      </c>
      <c r="G312" s="13">
        <f t="shared" si="4"/>
        <v>6362.5</v>
      </c>
    </row>
    <row r="313" spans="1:7" x14ac:dyDescent="0.25">
      <c r="A313" s="6">
        <v>45365</v>
      </c>
      <c r="B313" t="s">
        <v>15</v>
      </c>
      <c r="C313">
        <v>50</v>
      </c>
      <c r="D313">
        <v>25.45</v>
      </c>
      <c r="E313" s="10">
        <v>0.45086805555555554</v>
      </c>
      <c r="F313" t="s">
        <v>20</v>
      </c>
      <c r="G313" s="13">
        <f t="shared" si="4"/>
        <v>1272.5</v>
      </c>
    </row>
    <row r="314" spans="1:7" x14ac:dyDescent="0.25">
      <c r="A314" s="6">
        <v>45365</v>
      </c>
      <c r="B314" t="s">
        <v>15</v>
      </c>
      <c r="C314">
        <v>51</v>
      </c>
      <c r="D314">
        <v>25.45</v>
      </c>
      <c r="E314" s="10">
        <v>0.45980324074074069</v>
      </c>
      <c r="F314" t="s">
        <v>20</v>
      </c>
      <c r="G314" s="13">
        <f t="shared" si="4"/>
        <v>1297.95</v>
      </c>
    </row>
    <row r="315" spans="1:7" x14ac:dyDescent="0.25">
      <c r="A315" s="6">
        <v>45365</v>
      </c>
      <c r="B315" t="s">
        <v>15</v>
      </c>
      <c r="C315">
        <v>4</v>
      </c>
      <c r="D315">
        <v>25.4</v>
      </c>
      <c r="E315" s="10">
        <v>0.45981481481481484</v>
      </c>
      <c r="F315" t="s">
        <v>20</v>
      </c>
      <c r="G315" s="13">
        <f t="shared" si="4"/>
        <v>101.6</v>
      </c>
    </row>
    <row r="316" spans="1:7" x14ac:dyDescent="0.25">
      <c r="A316" s="6">
        <v>45365</v>
      </c>
      <c r="B316" t="s">
        <v>15</v>
      </c>
      <c r="C316">
        <v>104</v>
      </c>
      <c r="D316">
        <v>25.55</v>
      </c>
      <c r="E316" s="10">
        <v>0.53064814814814809</v>
      </c>
      <c r="F316" t="s">
        <v>20</v>
      </c>
      <c r="G316" s="13">
        <f t="shared" si="4"/>
        <v>2657.2000000000003</v>
      </c>
    </row>
    <row r="317" spans="1:7" x14ac:dyDescent="0.25">
      <c r="A317" s="6">
        <v>45365</v>
      </c>
      <c r="B317" t="s">
        <v>15</v>
      </c>
      <c r="C317">
        <v>34</v>
      </c>
      <c r="D317">
        <v>25.45</v>
      </c>
      <c r="E317" s="10">
        <v>0.61871527777777779</v>
      </c>
      <c r="F317" t="s">
        <v>20</v>
      </c>
      <c r="G317" s="13">
        <f t="shared" si="4"/>
        <v>865.3</v>
      </c>
    </row>
    <row r="318" spans="1:7" x14ac:dyDescent="0.25">
      <c r="A318" s="6">
        <v>45365</v>
      </c>
      <c r="B318" t="s">
        <v>15</v>
      </c>
      <c r="C318">
        <v>246</v>
      </c>
      <c r="D318">
        <v>25.45</v>
      </c>
      <c r="E318" s="10">
        <v>0.61871527777777779</v>
      </c>
      <c r="F318" t="s">
        <v>20</v>
      </c>
      <c r="G318" s="13">
        <f t="shared" si="4"/>
        <v>6260.7</v>
      </c>
    </row>
    <row r="319" spans="1:7" x14ac:dyDescent="0.25">
      <c r="A319" s="6">
        <v>45365</v>
      </c>
      <c r="B319" t="s">
        <v>15</v>
      </c>
      <c r="C319">
        <v>221</v>
      </c>
      <c r="D319">
        <v>25.45</v>
      </c>
      <c r="E319" s="10">
        <v>0.61871527777777779</v>
      </c>
      <c r="F319" t="s">
        <v>20</v>
      </c>
      <c r="G319" s="13">
        <f t="shared" si="4"/>
        <v>5624.45</v>
      </c>
    </row>
    <row r="320" spans="1:7" x14ac:dyDescent="0.25">
      <c r="A320" s="6">
        <v>45365</v>
      </c>
      <c r="B320" t="s">
        <v>15</v>
      </c>
      <c r="C320">
        <v>450</v>
      </c>
      <c r="D320">
        <v>25.45</v>
      </c>
      <c r="E320" s="10">
        <v>0.61871527777777779</v>
      </c>
      <c r="F320" t="s">
        <v>20</v>
      </c>
      <c r="G320" s="13">
        <f t="shared" si="4"/>
        <v>11452.5</v>
      </c>
    </row>
    <row r="321" spans="1:7" x14ac:dyDescent="0.25">
      <c r="A321" s="6">
        <v>45365</v>
      </c>
      <c r="B321" t="s">
        <v>15</v>
      </c>
      <c r="C321">
        <v>19</v>
      </c>
      <c r="D321">
        <v>25.45</v>
      </c>
      <c r="E321" s="10">
        <v>0.61871527777777779</v>
      </c>
      <c r="F321" t="s">
        <v>20</v>
      </c>
      <c r="G321" s="13">
        <f t="shared" si="4"/>
        <v>483.55</v>
      </c>
    </row>
    <row r="322" spans="1:7" x14ac:dyDescent="0.25">
      <c r="A322" s="6">
        <v>45365</v>
      </c>
      <c r="B322" t="s">
        <v>15</v>
      </c>
      <c r="C322">
        <v>30</v>
      </c>
      <c r="D322">
        <v>25.45</v>
      </c>
      <c r="E322" s="10">
        <v>0.61871527777777779</v>
      </c>
      <c r="F322" t="s">
        <v>20</v>
      </c>
      <c r="G322" s="13">
        <f t="shared" si="4"/>
        <v>763.5</v>
      </c>
    </row>
    <row r="323" spans="1:7" x14ac:dyDescent="0.25">
      <c r="A323" s="6">
        <v>45365</v>
      </c>
      <c r="B323" t="s">
        <v>15</v>
      </c>
      <c r="C323">
        <v>34</v>
      </c>
      <c r="D323">
        <v>25.45</v>
      </c>
      <c r="E323" s="10">
        <v>0.61871527777777779</v>
      </c>
      <c r="F323" t="s">
        <v>20</v>
      </c>
      <c r="G323" s="13">
        <f t="shared" si="4"/>
        <v>865.3</v>
      </c>
    </row>
    <row r="324" spans="1:7" x14ac:dyDescent="0.25">
      <c r="A324" s="6">
        <v>45365</v>
      </c>
      <c r="B324" t="s">
        <v>15</v>
      </c>
      <c r="C324">
        <v>68</v>
      </c>
      <c r="D324">
        <v>25.45</v>
      </c>
      <c r="E324" s="10">
        <v>0.61871527777777779</v>
      </c>
      <c r="F324" t="s">
        <v>20</v>
      </c>
      <c r="G324" s="13">
        <f t="shared" ref="G324:G387" si="5">C324*D324</f>
        <v>1730.6</v>
      </c>
    </row>
    <row r="325" spans="1:7" x14ac:dyDescent="0.25">
      <c r="A325" s="6">
        <v>45365</v>
      </c>
      <c r="B325" t="s">
        <v>15</v>
      </c>
      <c r="C325">
        <v>51</v>
      </c>
      <c r="D325">
        <v>25.45</v>
      </c>
      <c r="E325" s="10">
        <v>0.61871527777777779</v>
      </c>
      <c r="F325" t="s">
        <v>20</v>
      </c>
      <c r="G325" s="13">
        <f t="shared" si="5"/>
        <v>1297.95</v>
      </c>
    </row>
    <row r="326" spans="1:7" x14ac:dyDescent="0.25">
      <c r="A326" s="6">
        <v>45365</v>
      </c>
      <c r="B326" t="s">
        <v>15</v>
      </c>
      <c r="C326">
        <v>51</v>
      </c>
      <c r="D326">
        <v>25.45</v>
      </c>
      <c r="E326" s="10">
        <v>0.61871527777777779</v>
      </c>
      <c r="F326" t="s">
        <v>20</v>
      </c>
      <c r="G326" s="13">
        <f t="shared" si="5"/>
        <v>1297.95</v>
      </c>
    </row>
    <row r="327" spans="1:7" x14ac:dyDescent="0.25">
      <c r="A327" s="6">
        <v>45365</v>
      </c>
      <c r="B327" t="s">
        <v>15</v>
      </c>
      <c r="C327">
        <v>34</v>
      </c>
      <c r="D327">
        <v>25.4</v>
      </c>
      <c r="E327" s="10">
        <v>0.63225694444444447</v>
      </c>
      <c r="F327" t="s">
        <v>20</v>
      </c>
      <c r="G327" s="13">
        <f t="shared" si="5"/>
        <v>863.59999999999991</v>
      </c>
    </row>
    <row r="328" spans="1:7" x14ac:dyDescent="0.25">
      <c r="A328" s="6">
        <v>45365</v>
      </c>
      <c r="B328" t="s">
        <v>15</v>
      </c>
      <c r="C328">
        <v>70</v>
      </c>
      <c r="D328">
        <v>25.4</v>
      </c>
      <c r="E328" s="10">
        <v>0.63225694444444447</v>
      </c>
      <c r="F328" t="s">
        <v>20</v>
      </c>
      <c r="G328" s="13">
        <f t="shared" si="5"/>
        <v>1778</v>
      </c>
    </row>
    <row r="329" spans="1:7" x14ac:dyDescent="0.25">
      <c r="A329" s="6">
        <v>45365</v>
      </c>
      <c r="B329" t="s">
        <v>15</v>
      </c>
      <c r="C329">
        <v>51</v>
      </c>
      <c r="D329">
        <v>25.4</v>
      </c>
      <c r="E329" s="10">
        <v>0.63225694444444447</v>
      </c>
      <c r="F329" t="s">
        <v>20</v>
      </c>
      <c r="G329" s="13">
        <f t="shared" si="5"/>
        <v>1295.3999999999999</v>
      </c>
    </row>
    <row r="330" spans="1:7" x14ac:dyDescent="0.25">
      <c r="A330" s="6">
        <v>45365</v>
      </c>
      <c r="B330" t="s">
        <v>15</v>
      </c>
      <c r="C330">
        <v>51</v>
      </c>
      <c r="D330">
        <v>25.4</v>
      </c>
      <c r="E330" s="10">
        <v>0.63225694444444447</v>
      </c>
      <c r="F330" t="s">
        <v>20</v>
      </c>
      <c r="G330" s="13">
        <f t="shared" si="5"/>
        <v>1295.3999999999999</v>
      </c>
    </row>
    <row r="331" spans="1:7" x14ac:dyDescent="0.25">
      <c r="A331" s="6">
        <v>45365</v>
      </c>
      <c r="B331" t="s">
        <v>15</v>
      </c>
      <c r="C331">
        <v>18</v>
      </c>
      <c r="D331">
        <v>25.3</v>
      </c>
      <c r="E331" s="10">
        <v>0.63818287037037036</v>
      </c>
      <c r="F331" t="s">
        <v>20</v>
      </c>
      <c r="G331" s="13">
        <f t="shared" si="5"/>
        <v>455.40000000000003</v>
      </c>
    </row>
    <row r="332" spans="1:7" x14ac:dyDescent="0.25">
      <c r="A332" s="6">
        <v>45365</v>
      </c>
      <c r="B332" t="s">
        <v>15</v>
      </c>
      <c r="C332">
        <v>13</v>
      </c>
      <c r="D332">
        <v>25.3</v>
      </c>
      <c r="E332" s="10">
        <v>0.63818287037037036</v>
      </c>
      <c r="F332" t="s">
        <v>20</v>
      </c>
      <c r="G332" s="13">
        <f t="shared" si="5"/>
        <v>328.90000000000003</v>
      </c>
    </row>
    <row r="333" spans="1:7" x14ac:dyDescent="0.25">
      <c r="A333" s="6">
        <v>45365</v>
      </c>
      <c r="B333" t="s">
        <v>15</v>
      </c>
      <c r="C333">
        <v>71</v>
      </c>
      <c r="D333">
        <v>25.3</v>
      </c>
      <c r="E333" s="10">
        <v>0.63818287037037036</v>
      </c>
      <c r="F333" t="s">
        <v>20</v>
      </c>
      <c r="G333" s="13">
        <f t="shared" si="5"/>
        <v>1796.3</v>
      </c>
    </row>
    <row r="334" spans="1:7" x14ac:dyDescent="0.25">
      <c r="A334" s="6">
        <v>45365</v>
      </c>
      <c r="B334" t="s">
        <v>15</v>
      </c>
      <c r="C334">
        <v>152</v>
      </c>
      <c r="D334">
        <v>25.3</v>
      </c>
      <c r="E334" s="10">
        <v>0.63940972222222225</v>
      </c>
      <c r="F334" t="s">
        <v>20</v>
      </c>
      <c r="G334" s="13">
        <f t="shared" si="5"/>
        <v>3845.6</v>
      </c>
    </row>
    <row r="335" spans="1:7" x14ac:dyDescent="0.25">
      <c r="A335" s="6">
        <v>45365</v>
      </c>
      <c r="B335" t="s">
        <v>15</v>
      </c>
      <c r="C335">
        <v>101</v>
      </c>
      <c r="D335">
        <v>25.3</v>
      </c>
      <c r="E335" s="10">
        <v>0.63940972222222225</v>
      </c>
      <c r="F335" t="s">
        <v>20</v>
      </c>
      <c r="G335" s="13">
        <f t="shared" si="5"/>
        <v>2555.3000000000002</v>
      </c>
    </row>
    <row r="336" spans="1:7" x14ac:dyDescent="0.25">
      <c r="A336" s="6">
        <v>45365</v>
      </c>
      <c r="B336" t="s">
        <v>15</v>
      </c>
      <c r="C336">
        <v>104</v>
      </c>
      <c r="D336">
        <v>25.3</v>
      </c>
      <c r="E336" s="10">
        <v>0.63942129629629629</v>
      </c>
      <c r="F336" t="s">
        <v>20</v>
      </c>
      <c r="G336" s="13">
        <f t="shared" si="5"/>
        <v>2631.2000000000003</v>
      </c>
    </row>
    <row r="337" spans="1:7" x14ac:dyDescent="0.25">
      <c r="A337" s="6">
        <v>45365</v>
      </c>
      <c r="B337" t="s">
        <v>15</v>
      </c>
      <c r="C337">
        <v>36</v>
      </c>
      <c r="D337">
        <v>25.4</v>
      </c>
      <c r="E337" s="10">
        <v>0.63973379629629623</v>
      </c>
      <c r="F337" t="s">
        <v>20</v>
      </c>
      <c r="G337" s="13">
        <f t="shared" si="5"/>
        <v>914.4</v>
      </c>
    </row>
    <row r="338" spans="1:7" x14ac:dyDescent="0.25">
      <c r="A338" s="6">
        <v>45365</v>
      </c>
      <c r="B338" t="s">
        <v>15</v>
      </c>
      <c r="C338">
        <v>40</v>
      </c>
      <c r="D338">
        <v>25.35</v>
      </c>
      <c r="E338" s="10">
        <v>0.64548611111111109</v>
      </c>
      <c r="F338" t="s">
        <v>20</v>
      </c>
      <c r="G338" s="13">
        <f t="shared" si="5"/>
        <v>1014</v>
      </c>
    </row>
    <row r="339" spans="1:7" x14ac:dyDescent="0.25">
      <c r="A339" s="6">
        <v>45365</v>
      </c>
      <c r="B339" t="s">
        <v>15</v>
      </c>
      <c r="C339">
        <v>12</v>
      </c>
      <c r="D339">
        <v>25.35</v>
      </c>
      <c r="E339" s="10">
        <v>0.64548611111111109</v>
      </c>
      <c r="F339" t="s">
        <v>20</v>
      </c>
      <c r="G339" s="13">
        <f t="shared" si="5"/>
        <v>304.20000000000005</v>
      </c>
    </row>
    <row r="340" spans="1:7" x14ac:dyDescent="0.25">
      <c r="A340" s="6">
        <v>45365</v>
      </c>
      <c r="B340" t="s">
        <v>15</v>
      </c>
      <c r="C340">
        <v>42</v>
      </c>
      <c r="D340">
        <v>25.35</v>
      </c>
      <c r="E340" s="10">
        <v>0.64548611111111109</v>
      </c>
      <c r="F340" t="s">
        <v>20</v>
      </c>
      <c r="G340" s="13">
        <f t="shared" si="5"/>
        <v>1064.7</v>
      </c>
    </row>
    <row r="341" spans="1:7" x14ac:dyDescent="0.25">
      <c r="A341" s="6">
        <v>45365</v>
      </c>
      <c r="B341" t="s">
        <v>15</v>
      </c>
      <c r="C341">
        <v>40</v>
      </c>
      <c r="D341">
        <v>25.3</v>
      </c>
      <c r="E341" s="10">
        <v>0.65105324074074067</v>
      </c>
      <c r="F341" t="s">
        <v>20</v>
      </c>
      <c r="G341" s="13">
        <f t="shared" si="5"/>
        <v>1012</v>
      </c>
    </row>
    <row r="342" spans="1:7" x14ac:dyDescent="0.25">
      <c r="A342" s="6">
        <v>45365</v>
      </c>
      <c r="B342" t="s">
        <v>15</v>
      </c>
      <c r="C342">
        <v>9</v>
      </c>
      <c r="D342">
        <v>25.3</v>
      </c>
      <c r="E342" s="10">
        <v>0.66059027777777779</v>
      </c>
      <c r="F342" t="s">
        <v>20</v>
      </c>
      <c r="G342" s="13">
        <f t="shared" si="5"/>
        <v>227.70000000000002</v>
      </c>
    </row>
    <row r="343" spans="1:7" x14ac:dyDescent="0.25">
      <c r="A343" s="6">
        <v>45365</v>
      </c>
      <c r="B343" t="s">
        <v>15</v>
      </c>
      <c r="C343">
        <v>42</v>
      </c>
      <c r="D343">
        <v>25.3</v>
      </c>
      <c r="E343" s="10">
        <v>0.66059027777777779</v>
      </c>
      <c r="F343" t="s">
        <v>20</v>
      </c>
      <c r="G343" s="13">
        <f t="shared" si="5"/>
        <v>1062.6000000000001</v>
      </c>
    </row>
    <row r="344" spans="1:7" x14ac:dyDescent="0.25">
      <c r="A344" s="6">
        <v>45365</v>
      </c>
      <c r="B344" t="s">
        <v>15</v>
      </c>
      <c r="C344">
        <v>59</v>
      </c>
      <c r="D344">
        <v>25.3</v>
      </c>
      <c r="E344" s="10">
        <v>0.66059027777777779</v>
      </c>
      <c r="F344" t="s">
        <v>20</v>
      </c>
      <c r="G344" s="13">
        <f t="shared" si="5"/>
        <v>1492.7</v>
      </c>
    </row>
    <row r="345" spans="1:7" x14ac:dyDescent="0.25">
      <c r="A345" s="6">
        <v>45365</v>
      </c>
      <c r="B345" t="s">
        <v>15</v>
      </c>
      <c r="C345">
        <v>50</v>
      </c>
      <c r="D345">
        <v>25.3</v>
      </c>
      <c r="E345" s="10">
        <v>0.66059027777777779</v>
      </c>
      <c r="F345" t="s">
        <v>20</v>
      </c>
      <c r="G345" s="13">
        <f t="shared" si="5"/>
        <v>1265</v>
      </c>
    </row>
    <row r="346" spans="1:7" x14ac:dyDescent="0.25">
      <c r="A346" s="6">
        <v>45365</v>
      </c>
      <c r="B346" t="s">
        <v>15</v>
      </c>
      <c r="C346">
        <v>50</v>
      </c>
      <c r="D346">
        <v>25.3</v>
      </c>
      <c r="E346" s="10">
        <v>0.66059027777777779</v>
      </c>
      <c r="F346" t="s">
        <v>20</v>
      </c>
      <c r="G346" s="13">
        <f t="shared" si="5"/>
        <v>1265</v>
      </c>
    </row>
    <row r="347" spans="1:7" x14ac:dyDescent="0.25">
      <c r="A347" s="6">
        <v>45365</v>
      </c>
      <c r="B347" t="s">
        <v>15</v>
      </c>
      <c r="C347">
        <v>1</v>
      </c>
      <c r="D347">
        <v>25.3</v>
      </c>
      <c r="E347" s="10">
        <v>0.66059027777777779</v>
      </c>
      <c r="F347" t="s">
        <v>20</v>
      </c>
      <c r="G347" s="13">
        <f t="shared" si="5"/>
        <v>25.3</v>
      </c>
    </row>
    <row r="348" spans="1:7" x14ac:dyDescent="0.25">
      <c r="A348" s="6">
        <v>45365</v>
      </c>
      <c r="B348" t="s">
        <v>15</v>
      </c>
      <c r="C348">
        <v>52</v>
      </c>
      <c r="D348">
        <v>25.3</v>
      </c>
      <c r="E348" s="10">
        <v>0.66059027777777779</v>
      </c>
      <c r="F348" t="s">
        <v>20</v>
      </c>
      <c r="G348" s="13">
        <f t="shared" si="5"/>
        <v>1315.6000000000001</v>
      </c>
    </row>
    <row r="349" spans="1:7" x14ac:dyDescent="0.25">
      <c r="A349" s="6">
        <v>45365</v>
      </c>
      <c r="B349" t="s">
        <v>15</v>
      </c>
      <c r="C349">
        <v>53</v>
      </c>
      <c r="D349">
        <v>25.3</v>
      </c>
      <c r="E349" s="10">
        <v>0.66059027777777779</v>
      </c>
      <c r="F349" t="s">
        <v>20</v>
      </c>
      <c r="G349" s="13">
        <f t="shared" si="5"/>
        <v>1340.9</v>
      </c>
    </row>
    <row r="350" spans="1:7" x14ac:dyDescent="0.25">
      <c r="A350" s="6">
        <v>45365</v>
      </c>
      <c r="B350" t="s">
        <v>15</v>
      </c>
      <c r="C350">
        <v>51</v>
      </c>
      <c r="D350">
        <v>25.4</v>
      </c>
      <c r="E350" s="10">
        <v>0.66925925925925922</v>
      </c>
      <c r="F350" t="s">
        <v>20</v>
      </c>
      <c r="G350" s="13">
        <f t="shared" si="5"/>
        <v>1295.3999999999999</v>
      </c>
    </row>
    <row r="351" spans="1:7" x14ac:dyDescent="0.25">
      <c r="A351" s="6">
        <v>45365</v>
      </c>
      <c r="B351" t="s">
        <v>15</v>
      </c>
      <c r="C351">
        <v>51</v>
      </c>
      <c r="D351">
        <v>25.4</v>
      </c>
      <c r="E351" s="10">
        <v>0.67671296296296291</v>
      </c>
      <c r="F351" t="s">
        <v>20</v>
      </c>
      <c r="G351" s="13">
        <f t="shared" si="5"/>
        <v>1295.3999999999999</v>
      </c>
    </row>
    <row r="352" spans="1:7" x14ac:dyDescent="0.25">
      <c r="A352" s="6">
        <v>45365</v>
      </c>
      <c r="B352" t="s">
        <v>15</v>
      </c>
      <c r="C352">
        <v>52</v>
      </c>
      <c r="D352">
        <v>25.2</v>
      </c>
      <c r="E352" s="10">
        <v>0.69423611111111105</v>
      </c>
      <c r="F352" t="s">
        <v>20</v>
      </c>
      <c r="G352" s="13">
        <f t="shared" si="5"/>
        <v>1310.3999999999999</v>
      </c>
    </row>
    <row r="353" spans="1:10" x14ac:dyDescent="0.25">
      <c r="A353" s="6">
        <v>45365</v>
      </c>
      <c r="B353" t="s">
        <v>15</v>
      </c>
      <c r="C353">
        <v>46</v>
      </c>
      <c r="D353">
        <v>25.2</v>
      </c>
      <c r="E353" s="10">
        <v>0.69423611111111105</v>
      </c>
      <c r="F353" t="s">
        <v>20</v>
      </c>
      <c r="G353" s="13">
        <f t="shared" si="5"/>
        <v>1159.2</v>
      </c>
    </row>
    <row r="354" spans="1:10" x14ac:dyDescent="0.25">
      <c r="A354" s="6">
        <v>45365</v>
      </c>
      <c r="B354" t="s">
        <v>15</v>
      </c>
      <c r="C354">
        <v>52</v>
      </c>
      <c r="D354">
        <v>25.15</v>
      </c>
      <c r="E354" s="10">
        <v>0.70273148148148146</v>
      </c>
      <c r="F354" t="s">
        <v>20</v>
      </c>
      <c r="G354" s="13">
        <f t="shared" si="5"/>
        <v>1307.8</v>
      </c>
    </row>
    <row r="355" spans="1:10" x14ac:dyDescent="0.25">
      <c r="A355" s="6">
        <v>45365</v>
      </c>
      <c r="B355" t="s">
        <v>15</v>
      </c>
      <c r="C355">
        <v>3</v>
      </c>
      <c r="D355">
        <v>25.15</v>
      </c>
      <c r="E355" s="10">
        <v>0.70273148148148146</v>
      </c>
      <c r="F355" t="s">
        <v>20</v>
      </c>
      <c r="G355" s="13">
        <f t="shared" si="5"/>
        <v>75.449999999999989</v>
      </c>
    </row>
    <row r="356" spans="1:10" x14ac:dyDescent="0.25">
      <c r="A356" s="6">
        <v>45365</v>
      </c>
      <c r="B356" t="s">
        <v>15</v>
      </c>
      <c r="C356">
        <v>28</v>
      </c>
      <c r="D356">
        <v>25.15</v>
      </c>
      <c r="E356" s="10">
        <v>0.71858796296296301</v>
      </c>
      <c r="F356" t="s">
        <v>20</v>
      </c>
      <c r="G356" s="13">
        <f t="shared" si="5"/>
        <v>704.19999999999993</v>
      </c>
    </row>
    <row r="357" spans="1:10" x14ac:dyDescent="0.25">
      <c r="A357" s="6">
        <v>45365</v>
      </c>
      <c r="B357" t="s">
        <v>15</v>
      </c>
      <c r="C357">
        <v>50</v>
      </c>
      <c r="D357">
        <v>25.2</v>
      </c>
      <c r="E357" s="10">
        <v>0.71994212962962967</v>
      </c>
      <c r="F357" t="s">
        <v>20</v>
      </c>
      <c r="G357" s="13">
        <f t="shared" si="5"/>
        <v>1260</v>
      </c>
    </row>
    <row r="358" spans="1:10" x14ac:dyDescent="0.25">
      <c r="A358" s="6">
        <v>45365</v>
      </c>
      <c r="B358" t="s">
        <v>15</v>
      </c>
      <c r="C358">
        <v>4</v>
      </c>
      <c r="D358">
        <v>25.2</v>
      </c>
      <c r="E358" s="10">
        <v>0.71995370370370371</v>
      </c>
      <c r="F358" t="s">
        <v>20</v>
      </c>
      <c r="G358" s="13">
        <f t="shared" si="5"/>
        <v>100.8</v>
      </c>
      <c r="H358" s="20">
        <f>SUM(C292:C358)</f>
        <v>4520</v>
      </c>
      <c r="I358" s="15">
        <f>SUM(G292:G358)/H358</f>
        <v>25.394823008849549</v>
      </c>
      <c r="J358" s="13">
        <f>H358*I358</f>
        <v>114784.59999999996</v>
      </c>
    </row>
    <row r="359" spans="1:10" x14ac:dyDescent="0.25">
      <c r="A359" s="6">
        <v>45366</v>
      </c>
      <c r="B359" t="s">
        <v>15</v>
      </c>
      <c r="C359" s="20">
        <v>51</v>
      </c>
      <c r="D359">
        <v>25.3</v>
      </c>
      <c r="E359" s="10">
        <v>0.38657407407407413</v>
      </c>
      <c r="F359" t="s">
        <v>20</v>
      </c>
      <c r="G359" s="13">
        <f t="shared" si="5"/>
        <v>1290.3</v>
      </c>
    </row>
    <row r="360" spans="1:10" x14ac:dyDescent="0.25">
      <c r="A360" s="6">
        <v>45366</v>
      </c>
      <c r="B360" t="s">
        <v>15</v>
      </c>
      <c r="C360">
        <v>377</v>
      </c>
      <c r="D360">
        <v>25.5</v>
      </c>
      <c r="E360" s="10">
        <v>0.43762731481481482</v>
      </c>
      <c r="F360" t="s">
        <v>20</v>
      </c>
      <c r="G360" s="13">
        <f t="shared" si="5"/>
        <v>9613.5</v>
      </c>
    </row>
    <row r="361" spans="1:10" x14ac:dyDescent="0.25">
      <c r="A361" s="6">
        <v>45366</v>
      </c>
      <c r="B361" t="s">
        <v>15</v>
      </c>
      <c r="C361">
        <v>11</v>
      </c>
      <c r="D361">
        <v>25.45</v>
      </c>
      <c r="E361" s="10">
        <v>0.45150462962962962</v>
      </c>
      <c r="F361" t="s">
        <v>20</v>
      </c>
      <c r="G361" s="13">
        <f t="shared" si="5"/>
        <v>279.95</v>
      </c>
    </row>
    <row r="362" spans="1:10" x14ac:dyDescent="0.25">
      <c r="A362" s="6">
        <v>45366</v>
      </c>
      <c r="B362" t="s">
        <v>15</v>
      </c>
      <c r="C362">
        <v>11</v>
      </c>
      <c r="D362">
        <v>25.45</v>
      </c>
      <c r="E362" s="10">
        <v>0.45162037037037034</v>
      </c>
      <c r="F362" t="s">
        <v>20</v>
      </c>
      <c r="G362" s="13">
        <f t="shared" si="5"/>
        <v>279.95</v>
      </c>
    </row>
    <row r="363" spans="1:10" x14ac:dyDescent="0.25">
      <c r="A363" s="6">
        <v>45366</v>
      </c>
      <c r="B363" t="s">
        <v>15</v>
      </c>
      <c r="C363">
        <v>6</v>
      </c>
      <c r="D363">
        <v>25.4</v>
      </c>
      <c r="E363" s="10">
        <v>0.46657407407407409</v>
      </c>
      <c r="F363" t="s">
        <v>20</v>
      </c>
      <c r="G363" s="13">
        <f t="shared" si="5"/>
        <v>152.39999999999998</v>
      </c>
    </row>
    <row r="364" spans="1:10" x14ac:dyDescent="0.25">
      <c r="A364" s="6">
        <v>45366</v>
      </c>
      <c r="B364" t="s">
        <v>15</v>
      </c>
      <c r="C364">
        <v>4</v>
      </c>
      <c r="D364">
        <v>25.4</v>
      </c>
      <c r="E364" s="10">
        <v>0.46658564814814812</v>
      </c>
      <c r="F364" t="s">
        <v>20</v>
      </c>
      <c r="G364" s="13">
        <f t="shared" si="5"/>
        <v>101.6</v>
      </c>
    </row>
    <row r="365" spans="1:10" x14ac:dyDescent="0.25">
      <c r="A365" s="6">
        <v>45366</v>
      </c>
      <c r="B365" t="s">
        <v>15</v>
      </c>
      <c r="C365">
        <v>262</v>
      </c>
      <c r="D365">
        <v>25.4</v>
      </c>
      <c r="E365" s="10">
        <v>0.52081018518518518</v>
      </c>
      <c r="F365" t="s">
        <v>20</v>
      </c>
      <c r="G365" s="13">
        <f t="shared" si="5"/>
        <v>6654.7999999999993</v>
      </c>
    </row>
    <row r="366" spans="1:10" x14ac:dyDescent="0.25">
      <c r="A366" s="6">
        <v>45366</v>
      </c>
      <c r="B366" t="s">
        <v>15</v>
      </c>
      <c r="C366">
        <v>12</v>
      </c>
      <c r="D366">
        <v>25.4</v>
      </c>
      <c r="E366" s="10">
        <v>0.52081018518518518</v>
      </c>
      <c r="F366" t="s">
        <v>20</v>
      </c>
      <c r="G366" s="13">
        <f t="shared" si="5"/>
        <v>304.79999999999995</v>
      </c>
    </row>
    <row r="367" spans="1:10" x14ac:dyDescent="0.25">
      <c r="A367" s="6">
        <v>45366</v>
      </c>
      <c r="B367" t="s">
        <v>15</v>
      </c>
      <c r="C367">
        <v>95</v>
      </c>
      <c r="D367">
        <v>25.4</v>
      </c>
      <c r="E367" s="10">
        <v>0.52081018518518518</v>
      </c>
      <c r="F367" t="s">
        <v>20</v>
      </c>
      <c r="G367" s="13">
        <f t="shared" si="5"/>
        <v>2413</v>
      </c>
    </row>
    <row r="368" spans="1:10" x14ac:dyDescent="0.25">
      <c r="A368" s="6">
        <v>45366</v>
      </c>
      <c r="B368" t="s">
        <v>15</v>
      </c>
      <c r="C368">
        <v>39</v>
      </c>
      <c r="D368">
        <v>25.4</v>
      </c>
      <c r="E368" s="10">
        <v>0.54606481481481484</v>
      </c>
      <c r="F368" t="s">
        <v>20</v>
      </c>
      <c r="G368" s="13">
        <f t="shared" si="5"/>
        <v>990.59999999999991</v>
      </c>
    </row>
    <row r="369" spans="1:7" x14ac:dyDescent="0.25">
      <c r="A369" s="6">
        <v>45366</v>
      </c>
      <c r="B369" t="s">
        <v>15</v>
      </c>
      <c r="C369">
        <v>97</v>
      </c>
      <c r="D369">
        <v>25.4</v>
      </c>
      <c r="E369" s="10">
        <v>0.54606481481481484</v>
      </c>
      <c r="F369" t="s">
        <v>20</v>
      </c>
      <c r="G369" s="13">
        <f t="shared" si="5"/>
        <v>2463.7999999999997</v>
      </c>
    </row>
    <row r="370" spans="1:7" x14ac:dyDescent="0.25">
      <c r="A370" s="6">
        <v>45366</v>
      </c>
      <c r="B370" t="s">
        <v>15</v>
      </c>
      <c r="C370">
        <v>435</v>
      </c>
      <c r="D370">
        <v>25.4</v>
      </c>
      <c r="E370" s="10">
        <v>0.54606481481481484</v>
      </c>
      <c r="F370" t="s">
        <v>20</v>
      </c>
      <c r="G370" s="13">
        <f t="shared" si="5"/>
        <v>11049</v>
      </c>
    </row>
    <row r="371" spans="1:7" x14ac:dyDescent="0.25">
      <c r="A371" s="6">
        <v>45366</v>
      </c>
      <c r="B371" t="s">
        <v>15</v>
      </c>
      <c r="C371">
        <v>19</v>
      </c>
      <c r="D371">
        <v>25.4</v>
      </c>
      <c r="E371" s="10">
        <v>0.54606481481481484</v>
      </c>
      <c r="F371" t="s">
        <v>20</v>
      </c>
      <c r="G371" s="13">
        <f t="shared" si="5"/>
        <v>482.59999999999997</v>
      </c>
    </row>
    <row r="372" spans="1:7" x14ac:dyDescent="0.25">
      <c r="A372" s="6">
        <v>45366</v>
      </c>
      <c r="B372" t="s">
        <v>15</v>
      </c>
      <c r="C372">
        <v>5</v>
      </c>
      <c r="D372">
        <v>25.4</v>
      </c>
      <c r="E372" s="10">
        <v>0.54606481481481484</v>
      </c>
      <c r="F372" t="s">
        <v>20</v>
      </c>
      <c r="G372" s="13">
        <f t="shared" si="5"/>
        <v>127</v>
      </c>
    </row>
    <row r="373" spans="1:7" x14ac:dyDescent="0.25">
      <c r="A373" s="6">
        <v>45366</v>
      </c>
      <c r="B373" t="s">
        <v>15</v>
      </c>
      <c r="C373">
        <v>131</v>
      </c>
      <c r="D373">
        <v>25.4</v>
      </c>
      <c r="E373" s="10">
        <v>0.54606481481481484</v>
      </c>
      <c r="F373" t="s">
        <v>20</v>
      </c>
      <c r="G373" s="13">
        <f t="shared" si="5"/>
        <v>3327.3999999999996</v>
      </c>
    </row>
    <row r="374" spans="1:7" x14ac:dyDescent="0.25">
      <c r="A374" s="6">
        <v>45366</v>
      </c>
      <c r="B374" t="s">
        <v>15</v>
      </c>
      <c r="C374">
        <v>3</v>
      </c>
      <c r="D374">
        <v>25.4</v>
      </c>
      <c r="E374" s="10">
        <v>0.54607638888888888</v>
      </c>
      <c r="F374" t="s">
        <v>20</v>
      </c>
      <c r="G374" s="13">
        <f t="shared" si="5"/>
        <v>76.199999999999989</v>
      </c>
    </row>
    <row r="375" spans="1:7" x14ac:dyDescent="0.25">
      <c r="A375" s="6">
        <v>45366</v>
      </c>
      <c r="B375" t="s">
        <v>15</v>
      </c>
      <c r="C375">
        <v>54</v>
      </c>
      <c r="D375">
        <v>25.4</v>
      </c>
      <c r="E375" s="10">
        <v>0.54607638888888888</v>
      </c>
      <c r="F375" t="s">
        <v>20</v>
      </c>
      <c r="G375" s="13">
        <f t="shared" si="5"/>
        <v>1371.6</v>
      </c>
    </row>
    <row r="376" spans="1:7" x14ac:dyDescent="0.25">
      <c r="A376" s="6">
        <v>45366</v>
      </c>
      <c r="B376" t="s">
        <v>15</v>
      </c>
      <c r="C376">
        <v>10</v>
      </c>
      <c r="D376">
        <v>25.4</v>
      </c>
      <c r="E376" s="10">
        <v>0.54607638888888888</v>
      </c>
      <c r="F376" t="s">
        <v>20</v>
      </c>
      <c r="G376" s="13">
        <f t="shared" si="5"/>
        <v>254</v>
      </c>
    </row>
    <row r="377" spans="1:7" x14ac:dyDescent="0.25">
      <c r="A377" s="6">
        <v>45366</v>
      </c>
      <c r="B377" t="s">
        <v>15</v>
      </c>
      <c r="C377">
        <v>63</v>
      </c>
      <c r="D377">
        <v>25.4</v>
      </c>
      <c r="E377" s="10">
        <v>0.54607638888888888</v>
      </c>
      <c r="F377" t="s">
        <v>20</v>
      </c>
      <c r="G377" s="13">
        <f t="shared" si="5"/>
        <v>1600.1999999999998</v>
      </c>
    </row>
    <row r="378" spans="1:7" x14ac:dyDescent="0.25">
      <c r="A378" s="6">
        <v>45366</v>
      </c>
      <c r="B378" t="s">
        <v>15</v>
      </c>
      <c r="C378">
        <v>29</v>
      </c>
      <c r="D378">
        <v>25.4</v>
      </c>
      <c r="E378" s="10">
        <v>0.54607638888888888</v>
      </c>
      <c r="F378" t="s">
        <v>20</v>
      </c>
      <c r="G378" s="13">
        <f t="shared" si="5"/>
        <v>736.59999999999991</v>
      </c>
    </row>
    <row r="379" spans="1:7" x14ac:dyDescent="0.25">
      <c r="A379" s="6">
        <v>45366</v>
      </c>
      <c r="B379" t="s">
        <v>15</v>
      </c>
      <c r="C379">
        <v>9</v>
      </c>
      <c r="D379">
        <v>25.4</v>
      </c>
      <c r="E379" s="10">
        <v>0.55002314814814812</v>
      </c>
      <c r="F379" t="s">
        <v>20</v>
      </c>
      <c r="G379" s="13">
        <f t="shared" si="5"/>
        <v>228.6</v>
      </c>
    </row>
    <row r="380" spans="1:7" x14ac:dyDescent="0.25">
      <c r="A380" s="6">
        <v>45366</v>
      </c>
      <c r="B380" t="s">
        <v>15</v>
      </c>
      <c r="C380">
        <v>46</v>
      </c>
      <c r="D380">
        <v>25.4</v>
      </c>
      <c r="E380" s="10">
        <v>0.55002314814814812</v>
      </c>
      <c r="F380" t="s">
        <v>20</v>
      </c>
      <c r="G380" s="13">
        <f t="shared" si="5"/>
        <v>1168.3999999999999</v>
      </c>
    </row>
    <row r="381" spans="1:7" x14ac:dyDescent="0.25">
      <c r="A381" s="6">
        <v>45366</v>
      </c>
      <c r="B381" t="s">
        <v>15</v>
      </c>
      <c r="C381">
        <v>107</v>
      </c>
      <c r="D381">
        <v>25.35</v>
      </c>
      <c r="E381" s="10">
        <v>0.55993055555555549</v>
      </c>
      <c r="F381" t="s">
        <v>20</v>
      </c>
      <c r="G381" s="13">
        <f t="shared" si="5"/>
        <v>2712.4500000000003</v>
      </c>
    </row>
    <row r="382" spans="1:7" x14ac:dyDescent="0.25">
      <c r="A382" s="6">
        <v>45366</v>
      </c>
      <c r="B382" t="s">
        <v>15</v>
      </c>
      <c r="C382">
        <v>106</v>
      </c>
      <c r="D382">
        <v>25.35</v>
      </c>
      <c r="E382" s="10">
        <v>0.55993055555555549</v>
      </c>
      <c r="F382" t="s">
        <v>20</v>
      </c>
      <c r="G382" s="13">
        <f t="shared" si="5"/>
        <v>2687.1000000000004</v>
      </c>
    </row>
    <row r="383" spans="1:7" x14ac:dyDescent="0.25">
      <c r="A383" s="6">
        <v>45366</v>
      </c>
      <c r="B383" t="s">
        <v>15</v>
      </c>
      <c r="C383">
        <v>106</v>
      </c>
      <c r="D383">
        <v>25.35</v>
      </c>
      <c r="E383" s="10">
        <v>0.55993055555555549</v>
      </c>
      <c r="F383" t="s">
        <v>20</v>
      </c>
      <c r="G383" s="13">
        <f t="shared" si="5"/>
        <v>2687.1000000000004</v>
      </c>
    </row>
    <row r="384" spans="1:7" x14ac:dyDescent="0.25">
      <c r="A384" s="6">
        <v>45366</v>
      </c>
      <c r="B384" t="s">
        <v>15</v>
      </c>
      <c r="C384">
        <v>34</v>
      </c>
      <c r="D384">
        <v>25.35</v>
      </c>
      <c r="E384" s="10">
        <v>0.55993055555555549</v>
      </c>
      <c r="F384" t="s">
        <v>20</v>
      </c>
      <c r="G384" s="13">
        <f t="shared" si="5"/>
        <v>861.90000000000009</v>
      </c>
    </row>
    <row r="385" spans="1:7" x14ac:dyDescent="0.25">
      <c r="A385" s="6">
        <v>45366</v>
      </c>
      <c r="B385" t="s">
        <v>15</v>
      </c>
      <c r="C385">
        <v>2</v>
      </c>
      <c r="D385">
        <v>25.35</v>
      </c>
      <c r="E385" s="10">
        <v>0.55993055555555549</v>
      </c>
      <c r="F385" t="s">
        <v>20</v>
      </c>
      <c r="G385" s="13">
        <f t="shared" si="5"/>
        <v>50.7</v>
      </c>
    </row>
    <row r="386" spans="1:7" x14ac:dyDescent="0.25">
      <c r="A386" s="6">
        <v>45366</v>
      </c>
      <c r="B386" t="s">
        <v>15</v>
      </c>
      <c r="C386">
        <v>70</v>
      </c>
      <c r="D386">
        <v>25.35</v>
      </c>
      <c r="E386" s="10">
        <v>0.55993055555555549</v>
      </c>
      <c r="F386" t="s">
        <v>20</v>
      </c>
      <c r="G386" s="13">
        <f t="shared" si="5"/>
        <v>1774.5</v>
      </c>
    </row>
    <row r="387" spans="1:7" x14ac:dyDescent="0.25">
      <c r="A387" s="6">
        <v>45366</v>
      </c>
      <c r="B387" t="s">
        <v>15</v>
      </c>
      <c r="C387">
        <v>61</v>
      </c>
      <c r="D387">
        <v>25.35</v>
      </c>
      <c r="E387" s="10">
        <v>0.55993055555555549</v>
      </c>
      <c r="F387" t="s">
        <v>20</v>
      </c>
      <c r="G387" s="13">
        <f t="shared" si="5"/>
        <v>1546.3500000000001</v>
      </c>
    </row>
    <row r="388" spans="1:7" x14ac:dyDescent="0.25">
      <c r="A388" s="6">
        <v>45366</v>
      </c>
      <c r="B388" t="s">
        <v>15</v>
      </c>
      <c r="C388">
        <v>99</v>
      </c>
      <c r="D388">
        <v>25.35</v>
      </c>
      <c r="E388" s="10">
        <v>0.55993055555555549</v>
      </c>
      <c r="F388" t="s">
        <v>20</v>
      </c>
      <c r="G388" s="13">
        <f t="shared" ref="G388:G451" si="6">C388*D388</f>
        <v>2509.65</v>
      </c>
    </row>
    <row r="389" spans="1:7" x14ac:dyDescent="0.25">
      <c r="A389" s="6">
        <v>45366</v>
      </c>
      <c r="B389" t="s">
        <v>15</v>
      </c>
      <c r="C389">
        <v>432</v>
      </c>
      <c r="D389">
        <v>25.3</v>
      </c>
      <c r="E389" s="10">
        <v>0.55994212962962964</v>
      </c>
      <c r="F389" t="s">
        <v>20</v>
      </c>
      <c r="G389" s="13">
        <f t="shared" si="6"/>
        <v>10929.6</v>
      </c>
    </row>
    <row r="390" spans="1:7" x14ac:dyDescent="0.25">
      <c r="A390" s="6">
        <v>45366</v>
      </c>
      <c r="B390" t="s">
        <v>15</v>
      </c>
      <c r="C390">
        <v>93</v>
      </c>
      <c r="D390">
        <v>25.25</v>
      </c>
      <c r="E390" s="10">
        <v>0.59936342592592595</v>
      </c>
      <c r="F390" t="s">
        <v>20</v>
      </c>
      <c r="G390" s="13">
        <f t="shared" si="6"/>
        <v>2348.25</v>
      </c>
    </row>
    <row r="391" spans="1:7" x14ac:dyDescent="0.25">
      <c r="A391" s="6">
        <v>45366</v>
      </c>
      <c r="B391" t="s">
        <v>15</v>
      </c>
      <c r="C391">
        <v>174</v>
      </c>
      <c r="D391">
        <v>25.25</v>
      </c>
      <c r="E391" s="10">
        <v>0.59936342592592595</v>
      </c>
      <c r="F391" t="s">
        <v>20</v>
      </c>
      <c r="G391" s="13">
        <f t="shared" si="6"/>
        <v>4393.5</v>
      </c>
    </row>
    <row r="392" spans="1:7" x14ac:dyDescent="0.25">
      <c r="A392" s="6">
        <v>45366</v>
      </c>
      <c r="B392" t="s">
        <v>15</v>
      </c>
      <c r="C392">
        <v>46</v>
      </c>
      <c r="D392">
        <v>25.25</v>
      </c>
      <c r="E392" s="10">
        <v>0.59936342592592595</v>
      </c>
      <c r="F392" t="s">
        <v>20</v>
      </c>
      <c r="G392" s="13">
        <f t="shared" si="6"/>
        <v>1161.5</v>
      </c>
    </row>
    <row r="393" spans="1:7" x14ac:dyDescent="0.25">
      <c r="A393" s="6">
        <v>45366</v>
      </c>
      <c r="B393" t="s">
        <v>15</v>
      </c>
      <c r="C393">
        <v>89</v>
      </c>
      <c r="D393">
        <v>25.25</v>
      </c>
      <c r="E393" s="10">
        <v>0.59936342592592595</v>
      </c>
      <c r="F393" t="s">
        <v>20</v>
      </c>
      <c r="G393" s="13">
        <f t="shared" si="6"/>
        <v>2247.25</v>
      </c>
    </row>
    <row r="394" spans="1:7" x14ac:dyDescent="0.25">
      <c r="A394" s="6">
        <v>45366</v>
      </c>
      <c r="B394" t="s">
        <v>15</v>
      </c>
      <c r="C394">
        <v>174</v>
      </c>
      <c r="D394">
        <v>25.25</v>
      </c>
      <c r="E394" s="10">
        <v>0.59936342592592595</v>
      </c>
      <c r="F394" t="s">
        <v>20</v>
      </c>
      <c r="G394" s="13">
        <f t="shared" si="6"/>
        <v>4393.5</v>
      </c>
    </row>
    <row r="395" spans="1:7" x14ac:dyDescent="0.25">
      <c r="A395" s="6">
        <v>45366</v>
      </c>
      <c r="B395" t="s">
        <v>15</v>
      </c>
      <c r="C395">
        <v>4</v>
      </c>
      <c r="D395">
        <v>25.25</v>
      </c>
      <c r="E395" s="10">
        <v>0.59936342592592595</v>
      </c>
      <c r="F395" t="s">
        <v>20</v>
      </c>
      <c r="G395" s="13">
        <f t="shared" si="6"/>
        <v>101</v>
      </c>
    </row>
    <row r="396" spans="1:7" x14ac:dyDescent="0.25">
      <c r="A396" s="6">
        <v>45366</v>
      </c>
      <c r="B396" t="s">
        <v>15</v>
      </c>
      <c r="C396">
        <v>2</v>
      </c>
      <c r="D396">
        <v>25.25</v>
      </c>
      <c r="E396" s="10">
        <v>0.59936342592592595</v>
      </c>
      <c r="F396" t="s">
        <v>20</v>
      </c>
      <c r="G396" s="13">
        <f t="shared" si="6"/>
        <v>50.5</v>
      </c>
    </row>
    <row r="397" spans="1:7" x14ac:dyDescent="0.25">
      <c r="A397" s="6">
        <v>45366</v>
      </c>
      <c r="B397" t="s">
        <v>15</v>
      </c>
      <c r="C397">
        <v>1</v>
      </c>
      <c r="D397">
        <v>25.25</v>
      </c>
      <c r="E397" s="10">
        <v>0.59936342592592595</v>
      </c>
      <c r="F397" t="s">
        <v>20</v>
      </c>
      <c r="G397" s="13">
        <f t="shared" si="6"/>
        <v>25.25</v>
      </c>
    </row>
    <row r="398" spans="1:7" x14ac:dyDescent="0.25">
      <c r="A398" s="6">
        <v>45366</v>
      </c>
      <c r="B398" t="s">
        <v>15</v>
      </c>
      <c r="C398">
        <v>5</v>
      </c>
      <c r="D398">
        <v>25.25</v>
      </c>
      <c r="E398" s="10">
        <v>0.59936342592592595</v>
      </c>
      <c r="F398" t="s">
        <v>20</v>
      </c>
      <c r="G398" s="13">
        <f t="shared" si="6"/>
        <v>126.25</v>
      </c>
    </row>
    <row r="399" spans="1:7" x14ac:dyDescent="0.25">
      <c r="A399" s="6">
        <v>45366</v>
      </c>
      <c r="B399" t="s">
        <v>15</v>
      </c>
      <c r="C399">
        <v>28</v>
      </c>
      <c r="D399">
        <v>25.4</v>
      </c>
      <c r="E399" s="10">
        <v>0.61254629629629631</v>
      </c>
      <c r="F399" t="s">
        <v>20</v>
      </c>
      <c r="G399" s="13">
        <f t="shared" si="6"/>
        <v>711.19999999999993</v>
      </c>
    </row>
    <row r="400" spans="1:7" x14ac:dyDescent="0.25">
      <c r="A400" s="6">
        <v>45366</v>
      </c>
      <c r="B400" t="s">
        <v>15</v>
      </c>
      <c r="C400">
        <v>29</v>
      </c>
      <c r="D400">
        <v>25.45</v>
      </c>
      <c r="E400" s="10">
        <v>0.62251157407407409</v>
      </c>
      <c r="F400" t="s">
        <v>20</v>
      </c>
      <c r="G400" s="13">
        <f t="shared" si="6"/>
        <v>738.05</v>
      </c>
    </row>
    <row r="401" spans="1:7" x14ac:dyDescent="0.25">
      <c r="A401" s="6">
        <v>45366</v>
      </c>
      <c r="B401" t="s">
        <v>15</v>
      </c>
      <c r="C401">
        <v>26</v>
      </c>
      <c r="D401">
        <v>25.45</v>
      </c>
      <c r="E401" s="10">
        <v>0.62251157407407409</v>
      </c>
      <c r="F401" t="s">
        <v>20</v>
      </c>
      <c r="G401" s="13">
        <f t="shared" si="6"/>
        <v>661.69999999999993</v>
      </c>
    </row>
    <row r="402" spans="1:7" x14ac:dyDescent="0.25">
      <c r="A402" s="6">
        <v>45366</v>
      </c>
      <c r="B402" t="s">
        <v>15</v>
      </c>
      <c r="C402">
        <v>51</v>
      </c>
      <c r="D402">
        <v>25.45</v>
      </c>
      <c r="E402" s="10">
        <v>0.62666666666666659</v>
      </c>
      <c r="F402" t="s">
        <v>20</v>
      </c>
      <c r="G402" s="13">
        <f t="shared" si="6"/>
        <v>1297.95</v>
      </c>
    </row>
    <row r="403" spans="1:7" x14ac:dyDescent="0.25">
      <c r="A403" s="6">
        <v>45366</v>
      </c>
      <c r="B403" t="s">
        <v>15</v>
      </c>
      <c r="C403">
        <v>52</v>
      </c>
      <c r="D403">
        <v>25.45</v>
      </c>
      <c r="E403" s="10">
        <v>0.64770833333333333</v>
      </c>
      <c r="F403" t="s">
        <v>20</v>
      </c>
      <c r="G403" s="13">
        <f t="shared" si="6"/>
        <v>1323.3999999999999</v>
      </c>
    </row>
    <row r="404" spans="1:7" x14ac:dyDescent="0.25">
      <c r="A404" s="6">
        <v>45366</v>
      </c>
      <c r="B404" t="s">
        <v>15</v>
      </c>
      <c r="C404">
        <v>106</v>
      </c>
      <c r="D404">
        <v>25.4</v>
      </c>
      <c r="E404" s="10">
        <v>0.65023148148148147</v>
      </c>
      <c r="F404" t="s">
        <v>20</v>
      </c>
      <c r="G404" s="13">
        <f t="shared" si="6"/>
        <v>2692.3999999999996</v>
      </c>
    </row>
    <row r="405" spans="1:7" x14ac:dyDescent="0.25">
      <c r="A405" s="6">
        <v>45366</v>
      </c>
      <c r="B405" t="s">
        <v>15</v>
      </c>
      <c r="C405">
        <v>25</v>
      </c>
      <c r="D405">
        <v>25.4</v>
      </c>
      <c r="E405" s="10">
        <v>0.65023148148148147</v>
      </c>
      <c r="F405" t="s">
        <v>20</v>
      </c>
      <c r="G405" s="13">
        <f t="shared" si="6"/>
        <v>635</v>
      </c>
    </row>
    <row r="406" spans="1:7" x14ac:dyDescent="0.25">
      <c r="A406" s="6">
        <v>45366</v>
      </c>
      <c r="B406" t="s">
        <v>15</v>
      </c>
      <c r="C406">
        <v>207</v>
      </c>
      <c r="D406">
        <v>25.4</v>
      </c>
      <c r="E406" s="10">
        <v>0.65023148148148147</v>
      </c>
      <c r="F406" t="s">
        <v>20</v>
      </c>
      <c r="G406" s="13">
        <f t="shared" si="6"/>
        <v>5257.7999999999993</v>
      </c>
    </row>
    <row r="407" spans="1:7" x14ac:dyDescent="0.25">
      <c r="A407" s="6">
        <v>45366</v>
      </c>
      <c r="B407" t="s">
        <v>15</v>
      </c>
      <c r="C407">
        <v>74</v>
      </c>
      <c r="D407">
        <v>25.4</v>
      </c>
      <c r="E407" s="10">
        <v>0.65023148148148147</v>
      </c>
      <c r="F407" t="s">
        <v>20</v>
      </c>
      <c r="G407" s="13">
        <f t="shared" si="6"/>
        <v>1879.6</v>
      </c>
    </row>
    <row r="408" spans="1:7" x14ac:dyDescent="0.25">
      <c r="A408" s="6">
        <v>45366</v>
      </c>
      <c r="B408" t="s">
        <v>15</v>
      </c>
      <c r="C408">
        <v>52</v>
      </c>
      <c r="D408">
        <v>25.35</v>
      </c>
      <c r="E408" s="10">
        <v>0.65346064814814808</v>
      </c>
      <c r="F408" t="s">
        <v>20</v>
      </c>
      <c r="G408" s="13">
        <f t="shared" si="6"/>
        <v>1318.2</v>
      </c>
    </row>
    <row r="409" spans="1:7" x14ac:dyDescent="0.25">
      <c r="A409" s="6">
        <v>45366</v>
      </c>
      <c r="B409" t="s">
        <v>15</v>
      </c>
      <c r="C409">
        <v>71</v>
      </c>
      <c r="D409">
        <v>25.4</v>
      </c>
      <c r="E409" s="10">
        <v>0.66451388888888896</v>
      </c>
      <c r="F409" t="s">
        <v>20</v>
      </c>
      <c r="G409" s="13">
        <f t="shared" si="6"/>
        <v>1803.3999999999999</v>
      </c>
    </row>
    <row r="410" spans="1:7" x14ac:dyDescent="0.25">
      <c r="A410" s="6">
        <v>45366</v>
      </c>
      <c r="B410" t="s">
        <v>15</v>
      </c>
      <c r="C410">
        <v>53</v>
      </c>
      <c r="D410">
        <v>25.4</v>
      </c>
      <c r="E410" s="10">
        <v>0.66873842592592592</v>
      </c>
      <c r="F410" t="s">
        <v>20</v>
      </c>
      <c r="G410" s="13">
        <f t="shared" si="6"/>
        <v>1346.1999999999998</v>
      </c>
    </row>
    <row r="411" spans="1:7" x14ac:dyDescent="0.25">
      <c r="A411" s="6">
        <v>45366</v>
      </c>
      <c r="B411" t="s">
        <v>15</v>
      </c>
      <c r="C411">
        <v>28</v>
      </c>
      <c r="D411">
        <v>25.4</v>
      </c>
      <c r="E411" s="10">
        <v>0.67182870370370373</v>
      </c>
      <c r="F411" t="s">
        <v>20</v>
      </c>
      <c r="G411" s="13">
        <f t="shared" si="6"/>
        <v>711.19999999999993</v>
      </c>
    </row>
    <row r="412" spans="1:7" x14ac:dyDescent="0.25">
      <c r="A412" s="6">
        <v>45366</v>
      </c>
      <c r="B412" t="s">
        <v>15</v>
      </c>
      <c r="C412">
        <v>14</v>
      </c>
      <c r="D412">
        <v>25.4</v>
      </c>
      <c r="E412" s="10">
        <v>0.67947916666666675</v>
      </c>
      <c r="F412" t="s">
        <v>20</v>
      </c>
      <c r="G412" s="13">
        <f t="shared" si="6"/>
        <v>355.59999999999997</v>
      </c>
    </row>
    <row r="413" spans="1:7" x14ac:dyDescent="0.25">
      <c r="A413" s="6">
        <v>45366</v>
      </c>
      <c r="B413" t="s">
        <v>15</v>
      </c>
      <c r="C413">
        <v>37</v>
      </c>
      <c r="D413">
        <v>25.4</v>
      </c>
      <c r="E413" s="10">
        <v>0.67947916666666675</v>
      </c>
      <c r="F413" t="s">
        <v>20</v>
      </c>
      <c r="G413" s="13">
        <f t="shared" si="6"/>
        <v>939.8</v>
      </c>
    </row>
    <row r="414" spans="1:7" x14ac:dyDescent="0.25">
      <c r="A414" s="6">
        <v>45366</v>
      </c>
      <c r="B414" t="s">
        <v>15</v>
      </c>
      <c r="C414">
        <v>20</v>
      </c>
      <c r="D414">
        <v>25.4</v>
      </c>
      <c r="E414" s="10">
        <v>0.68778935185185175</v>
      </c>
      <c r="F414" t="s">
        <v>20</v>
      </c>
      <c r="G414" s="13">
        <f t="shared" si="6"/>
        <v>508</v>
      </c>
    </row>
    <row r="415" spans="1:7" x14ac:dyDescent="0.25">
      <c r="A415" s="6">
        <v>45366</v>
      </c>
      <c r="B415" t="s">
        <v>15</v>
      </c>
      <c r="C415">
        <v>52</v>
      </c>
      <c r="D415">
        <v>25.4</v>
      </c>
      <c r="E415" s="10">
        <v>0.69204861111111116</v>
      </c>
      <c r="F415" t="s">
        <v>20</v>
      </c>
      <c r="G415" s="13">
        <f t="shared" si="6"/>
        <v>1320.8</v>
      </c>
    </row>
    <row r="416" spans="1:7" x14ac:dyDescent="0.25">
      <c r="A416" s="6">
        <v>45366</v>
      </c>
      <c r="B416" t="s">
        <v>15</v>
      </c>
      <c r="C416">
        <v>51</v>
      </c>
      <c r="D416">
        <v>25.4</v>
      </c>
      <c r="E416" s="10">
        <v>0.6961342592592592</v>
      </c>
      <c r="F416" t="s">
        <v>20</v>
      </c>
      <c r="G416" s="13">
        <f t="shared" si="6"/>
        <v>1295.3999999999999</v>
      </c>
    </row>
    <row r="417" spans="1:15" x14ac:dyDescent="0.25">
      <c r="A417" s="6">
        <v>45366</v>
      </c>
      <c r="B417" t="s">
        <v>15</v>
      </c>
      <c r="C417">
        <v>52</v>
      </c>
      <c r="D417">
        <v>25.35</v>
      </c>
      <c r="E417" s="10">
        <v>0.69796296296296301</v>
      </c>
      <c r="F417" t="s">
        <v>20</v>
      </c>
      <c r="G417" s="13">
        <f t="shared" si="6"/>
        <v>1318.2</v>
      </c>
    </row>
    <row r="418" spans="1:15" x14ac:dyDescent="0.25">
      <c r="A418" s="6">
        <v>45366</v>
      </c>
      <c r="B418" t="s">
        <v>15</v>
      </c>
      <c r="C418">
        <v>51</v>
      </c>
      <c r="D418">
        <v>25.35</v>
      </c>
      <c r="E418" s="10">
        <v>0.71188657407407396</v>
      </c>
      <c r="F418" t="s">
        <v>20</v>
      </c>
      <c r="G418" s="13">
        <f t="shared" si="6"/>
        <v>1292.8500000000001</v>
      </c>
    </row>
    <row r="419" spans="1:15" x14ac:dyDescent="0.25">
      <c r="A419" s="6">
        <v>45366</v>
      </c>
      <c r="B419" t="s">
        <v>15</v>
      </c>
      <c r="C419">
        <v>1</v>
      </c>
      <c r="D419">
        <v>25.3</v>
      </c>
      <c r="E419" s="10">
        <v>0.71903935185185175</v>
      </c>
      <c r="F419" t="s">
        <v>20</v>
      </c>
      <c r="G419" s="13">
        <f t="shared" si="6"/>
        <v>25.3</v>
      </c>
    </row>
    <row r="420" spans="1:15" x14ac:dyDescent="0.25">
      <c r="A420" s="6">
        <v>45366</v>
      </c>
      <c r="B420" t="s">
        <v>15</v>
      </c>
      <c r="C420">
        <v>52</v>
      </c>
      <c r="D420">
        <v>25.3</v>
      </c>
      <c r="E420" s="10">
        <v>0.72256944444444438</v>
      </c>
      <c r="F420" t="s">
        <v>20</v>
      </c>
      <c r="G420" s="13">
        <f t="shared" si="6"/>
        <v>1315.6000000000001</v>
      </c>
    </row>
    <row r="421" spans="1:15" x14ac:dyDescent="0.25">
      <c r="A421" s="6">
        <v>45366</v>
      </c>
      <c r="B421" t="s">
        <v>15</v>
      </c>
      <c r="C421">
        <v>34</v>
      </c>
      <c r="D421">
        <v>25.3</v>
      </c>
      <c r="E421" s="10">
        <v>0.72256944444444438</v>
      </c>
      <c r="F421" t="s">
        <v>20</v>
      </c>
      <c r="G421" s="13">
        <f t="shared" si="6"/>
        <v>860.2</v>
      </c>
      <c r="H421" s="20">
        <f>SUM(C359:C421)</f>
        <v>4540</v>
      </c>
      <c r="I421" s="15">
        <f>SUM(G359:G421)/H421</f>
        <v>25.37015418502202</v>
      </c>
      <c r="J421" s="13">
        <f>H421*I421</f>
        <v>115180.49999999997</v>
      </c>
      <c r="K421" s="20">
        <f>SUM(H154:H421)</f>
        <v>21573</v>
      </c>
      <c r="L421" s="15">
        <f>M421/K421</f>
        <v>25.36630000463542</v>
      </c>
      <c r="M421" s="32">
        <v>547227.18999999994</v>
      </c>
      <c r="N421" s="6">
        <v>45366</v>
      </c>
      <c r="O421" s="30">
        <f>(K421/$P$2)</f>
        <v>1.1471953830131914E-3</v>
      </c>
    </row>
    <row r="422" spans="1:15" x14ac:dyDescent="0.25">
      <c r="A422" s="6">
        <v>45369</v>
      </c>
      <c r="B422" t="s">
        <v>15</v>
      </c>
      <c r="C422" s="20">
        <v>106</v>
      </c>
      <c r="D422">
        <v>25.4</v>
      </c>
      <c r="E422" s="10">
        <v>0.39399305555555553</v>
      </c>
      <c r="F422" t="s">
        <v>20</v>
      </c>
      <c r="G422" s="13">
        <f t="shared" si="6"/>
        <v>2692.3999999999996</v>
      </c>
    </row>
    <row r="423" spans="1:15" x14ac:dyDescent="0.25">
      <c r="A423" s="6">
        <v>45369</v>
      </c>
      <c r="B423" t="s">
        <v>15</v>
      </c>
      <c r="C423">
        <v>180</v>
      </c>
      <c r="D423">
        <v>25.55</v>
      </c>
      <c r="E423" s="10">
        <v>0.42078703703703701</v>
      </c>
      <c r="F423" t="s">
        <v>20</v>
      </c>
      <c r="G423" s="13">
        <f t="shared" si="6"/>
        <v>4599</v>
      </c>
    </row>
    <row r="424" spans="1:15" x14ac:dyDescent="0.25">
      <c r="A424" s="6">
        <v>45369</v>
      </c>
      <c r="B424" t="s">
        <v>15</v>
      </c>
      <c r="C424">
        <v>102</v>
      </c>
      <c r="D424">
        <v>25.55</v>
      </c>
      <c r="E424" s="10">
        <v>0.42090277777777779</v>
      </c>
      <c r="F424" t="s">
        <v>20</v>
      </c>
      <c r="G424" s="13">
        <f t="shared" si="6"/>
        <v>2606.1</v>
      </c>
    </row>
    <row r="425" spans="1:15" x14ac:dyDescent="0.25">
      <c r="A425" s="6">
        <v>45369</v>
      </c>
      <c r="B425" t="s">
        <v>15</v>
      </c>
      <c r="C425">
        <v>1000</v>
      </c>
      <c r="D425">
        <v>25.45</v>
      </c>
      <c r="E425" s="10">
        <v>0.52129629629629626</v>
      </c>
      <c r="F425" t="s">
        <v>20</v>
      </c>
      <c r="G425" s="13">
        <f t="shared" si="6"/>
        <v>25450</v>
      </c>
    </row>
    <row r="426" spans="1:15" x14ac:dyDescent="0.25">
      <c r="A426" s="6">
        <v>45369</v>
      </c>
      <c r="B426" t="s">
        <v>15</v>
      </c>
      <c r="C426">
        <v>101</v>
      </c>
      <c r="D426">
        <v>25.5</v>
      </c>
      <c r="E426" s="10">
        <v>0.52129629629629626</v>
      </c>
      <c r="F426" t="s">
        <v>20</v>
      </c>
      <c r="G426" s="13">
        <f t="shared" si="6"/>
        <v>2575.5</v>
      </c>
    </row>
    <row r="427" spans="1:15" x14ac:dyDescent="0.25">
      <c r="A427" s="6">
        <v>45369</v>
      </c>
      <c r="B427" t="s">
        <v>15</v>
      </c>
      <c r="C427">
        <v>273</v>
      </c>
      <c r="D427">
        <v>25.45</v>
      </c>
      <c r="E427" s="10">
        <v>0.5213078703703703</v>
      </c>
      <c r="F427" t="s">
        <v>20</v>
      </c>
      <c r="G427" s="13">
        <f t="shared" si="6"/>
        <v>6947.8499999999995</v>
      </c>
    </row>
    <row r="428" spans="1:15" x14ac:dyDescent="0.25">
      <c r="A428" s="6">
        <v>45369</v>
      </c>
      <c r="B428" t="s">
        <v>15</v>
      </c>
      <c r="C428">
        <v>68</v>
      </c>
      <c r="D428">
        <v>25.5</v>
      </c>
      <c r="E428" s="10">
        <v>0.5213078703703703</v>
      </c>
      <c r="F428" t="s">
        <v>20</v>
      </c>
      <c r="G428" s="13">
        <f t="shared" si="6"/>
        <v>1734</v>
      </c>
    </row>
    <row r="429" spans="1:15" x14ac:dyDescent="0.25">
      <c r="A429" s="6">
        <v>45369</v>
      </c>
      <c r="B429" t="s">
        <v>15</v>
      </c>
      <c r="C429">
        <v>106</v>
      </c>
      <c r="D429">
        <v>25.5</v>
      </c>
      <c r="E429" s="10">
        <v>0.5433217592592593</v>
      </c>
      <c r="F429" t="s">
        <v>20</v>
      </c>
      <c r="G429" s="13">
        <f t="shared" si="6"/>
        <v>2703</v>
      </c>
    </row>
    <row r="430" spans="1:15" x14ac:dyDescent="0.25">
      <c r="A430" s="6">
        <v>45369</v>
      </c>
      <c r="B430" t="s">
        <v>15</v>
      </c>
      <c r="C430">
        <v>46</v>
      </c>
      <c r="D430">
        <v>25.5</v>
      </c>
      <c r="E430" s="10">
        <v>0.55596064814814816</v>
      </c>
      <c r="F430" t="s">
        <v>20</v>
      </c>
      <c r="G430" s="13">
        <f t="shared" si="6"/>
        <v>1173</v>
      </c>
    </row>
    <row r="431" spans="1:15" x14ac:dyDescent="0.25">
      <c r="A431" s="6">
        <v>45369</v>
      </c>
      <c r="B431" t="s">
        <v>15</v>
      </c>
      <c r="C431">
        <v>36</v>
      </c>
      <c r="D431">
        <v>25.5</v>
      </c>
      <c r="E431" s="10">
        <v>0.57055555555555559</v>
      </c>
      <c r="F431" t="s">
        <v>20</v>
      </c>
      <c r="G431" s="13">
        <f t="shared" si="6"/>
        <v>918</v>
      </c>
    </row>
    <row r="432" spans="1:15" x14ac:dyDescent="0.25">
      <c r="A432" s="6">
        <v>45369</v>
      </c>
      <c r="B432" t="s">
        <v>15</v>
      </c>
      <c r="C432">
        <v>58</v>
      </c>
      <c r="D432">
        <v>25.5</v>
      </c>
      <c r="E432" s="10">
        <v>0.59288194444444442</v>
      </c>
      <c r="F432" t="s">
        <v>20</v>
      </c>
      <c r="G432" s="13">
        <f t="shared" si="6"/>
        <v>1479</v>
      </c>
    </row>
    <row r="433" spans="1:7" x14ac:dyDescent="0.25">
      <c r="A433" s="6">
        <v>45369</v>
      </c>
      <c r="B433" t="s">
        <v>15</v>
      </c>
      <c r="C433">
        <v>42</v>
      </c>
      <c r="D433">
        <v>25.5</v>
      </c>
      <c r="E433" s="10">
        <v>0.60644675925925928</v>
      </c>
      <c r="F433" t="s">
        <v>20</v>
      </c>
      <c r="G433" s="13">
        <f t="shared" si="6"/>
        <v>1071</v>
      </c>
    </row>
    <row r="434" spans="1:7" x14ac:dyDescent="0.25">
      <c r="A434" s="6">
        <v>45369</v>
      </c>
      <c r="B434" t="s">
        <v>15</v>
      </c>
      <c r="C434">
        <v>55</v>
      </c>
      <c r="D434">
        <v>25.5</v>
      </c>
      <c r="E434" s="10">
        <v>0.6175694444444445</v>
      </c>
      <c r="F434" t="s">
        <v>20</v>
      </c>
      <c r="G434" s="13">
        <f t="shared" si="6"/>
        <v>1402.5</v>
      </c>
    </row>
    <row r="435" spans="1:7" x14ac:dyDescent="0.25">
      <c r="A435" s="6">
        <v>45369</v>
      </c>
      <c r="B435" t="s">
        <v>15</v>
      </c>
      <c r="C435">
        <v>250</v>
      </c>
      <c r="D435">
        <v>25.45</v>
      </c>
      <c r="E435" s="10">
        <v>0.63952546296296298</v>
      </c>
      <c r="F435" t="s">
        <v>20</v>
      </c>
      <c r="G435" s="13">
        <f t="shared" si="6"/>
        <v>6362.5</v>
      </c>
    </row>
    <row r="436" spans="1:7" x14ac:dyDescent="0.25">
      <c r="A436" s="6">
        <v>45369</v>
      </c>
      <c r="B436" t="s">
        <v>15</v>
      </c>
      <c r="C436">
        <v>52</v>
      </c>
      <c r="D436">
        <v>25.45</v>
      </c>
      <c r="E436" s="10">
        <v>0.63953703703703701</v>
      </c>
      <c r="F436" t="s">
        <v>20</v>
      </c>
      <c r="G436" s="13">
        <f t="shared" si="6"/>
        <v>1323.3999999999999</v>
      </c>
    </row>
    <row r="437" spans="1:7" x14ac:dyDescent="0.25">
      <c r="A437" s="6">
        <v>45369</v>
      </c>
      <c r="B437" t="s">
        <v>15</v>
      </c>
      <c r="C437">
        <v>52</v>
      </c>
      <c r="D437">
        <v>25.45</v>
      </c>
      <c r="E437" s="10">
        <v>0.63953703703703701</v>
      </c>
      <c r="F437" t="s">
        <v>20</v>
      </c>
      <c r="G437" s="13">
        <f t="shared" si="6"/>
        <v>1323.3999999999999</v>
      </c>
    </row>
    <row r="438" spans="1:7" x14ac:dyDescent="0.25">
      <c r="A438" s="6">
        <v>45369</v>
      </c>
      <c r="B438" t="s">
        <v>15</v>
      </c>
      <c r="C438">
        <v>52</v>
      </c>
      <c r="D438">
        <v>25.45</v>
      </c>
      <c r="E438" s="10">
        <v>0.63953703703703701</v>
      </c>
      <c r="F438" t="s">
        <v>20</v>
      </c>
      <c r="G438" s="13">
        <f t="shared" si="6"/>
        <v>1323.3999999999999</v>
      </c>
    </row>
    <row r="439" spans="1:7" x14ac:dyDescent="0.25">
      <c r="A439" s="6">
        <v>45369</v>
      </c>
      <c r="B439" t="s">
        <v>15</v>
      </c>
      <c r="C439">
        <v>250</v>
      </c>
      <c r="D439">
        <v>25.45</v>
      </c>
      <c r="E439" s="10">
        <v>0.63954861111111116</v>
      </c>
      <c r="F439" t="s">
        <v>20</v>
      </c>
      <c r="G439" s="13">
        <f t="shared" si="6"/>
        <v>6362.5</v>
      </c>
    </row>
    <row r="440" spans="1:7" x14ac:dyDescent="0.25">
      <c r="A440" s="6">
        <v>45369</v>
      </c>
      <c r="B440" t="s">
        <v>15</v>
      </c>
      <c r="C440">
        <v>49</v>
      </c>
      <c r="D440">
        <v>25.45</v>
      </c>
      <c r="E440" s="10">
        <v>0.63954861111111116</v>
      </c>
      <c r="F440" t="s">
        <v>20</v>
      </c>
      <c r="G440" s="13">
        <f t="shared" si="6"/>
        <v>1247.05</v>
      </c>
    </row>
    <row r="441" spans="1:7" x14ac:dyDescent="0.25">
      <c r="A441" s="6">
        <v>45369</v>
      </c>
      <c r="B441" t="s">
        <v>15</v>
      </c>
      <c r="C441">
        <v>30</v>
      </c>
      <c r="D441">
        <v>25.45</v>
      </c>
      <c r="E441" s="10">
        <v>0.64304398148148145</v>
      </c>
      <c r="F441" t="s">
        <v>20</v>
      </c>
      <c r="G441" s="13">
        <f t="shared" si="6"/>
        <v>763.5</v>
      </c>
    </row>
    <row r="442" spans="1:7" x14ac:dyDescent="0.25">
      <c r="A442" s="6">
        <v>45369</v>
      </c>
      <c r="B442" t="s">
        <v>15</v>
      </c>
      <c r="C442">
        <v>47</v>
      </c>
      <c r="D442">
        <v>25.45</v>
      </c>
      <c r="E442" s="10">
        <v>0.64930555555555558</v>
      </c>
      <c r="F442" t="s">
        <v>20</v>
      </c>
      <c r="G442" s="13">
        <f t="shared" si="6"/>
        <v>1196.1499999999999</v>
      </c>
    </row>
    <row r="443" spans="1:7" x14ac:dyDescent="0.25">
      <c r="A443" s="6">
        <v>45369</v>
      </c>
      <c r="B443" t="s">
        <v>15</v>
      </c>
      <c r="C443">
        <v>4</v>
      </c>
      <c r="D443">
        <v>25.45</v>
      </c>
      <c r="E443" s="10">
        <v>0.65346064814814808</v>
      </c>
      <c r="F443" t="s">
        <v>20</v>
      </c>
      <c r="G443" s="13">
        <f t="shared" si="6"/>
        <v>101.8</v>
      </c>
    </row>
    <row r="444" spans="1:7" x14ac:dyDescent="0.25">
      <c r="A444" s="6">
        <v>45369</v>
      </c>
      <c r="B444" t="s">
        <v>15</v>
      </c>
      <c r="C444">
        <v>4</v>
      </c>
      <c r="D444">
        <v>25.45</v>
      </c>
      <c r="E444" s="10">
        <v>0.65346064814814808</v>
      </c>
      <c r="F444" t="s">
        <v>20</v>
      </c>
      <c r="G444" s="13">
        <f t="shared" si="6"/>
        <v>101.8</v>
      </c>
    </row>
    <row r="445" spans="1:7" x14ac:dyDescent="0.25">
      <c r="A445" s="6">
        <v>45369</v>
      </c>
      <c r="B445" t="s">
        <v>15</v>
      </c>
      <c r="C445">
        <v>111</v>
      </c>
      <c r="D445">
        <v>25.45</v>
      </c>
      <c r="E445" s="10">
        <v>0.65562500000000001</v>
      </c>
      <c r="F445" t="s">
        <v>20</v>
      </c>
      <c r="G445" s="13">
        <f t="shared" si="6"/>
        <v>2824.95</v>
      </c>
    </row>
    <row r="446" spans="1:7" x14ac:dyDescent="0.25">
      <c r="A446" s="6">
        <v>45369</v>
      </c>
      <c r="B446" t="s">
        <v>15</v>
      </c>
      <c r="C446">
        <v>6</v>
      </c>
      <c r="D446">
        <v>25.45</v>
      </c>
      <c r="E446" s="10">
        <v>0.65563657407407405</v>
      </c>
      <c r="F446" t="s">
        <v>20</v>
      </c>
      <c r="G446" s="13">
        <f t="shared" si="6"/>
        <v>152.69999999999999</v>
      </c>
    </row>
    <row r="447" spans="1:7" x14ac:dyDescent="0.25">
      <c r="A447" s="6">
        <v>45369</v>
      </c>
      <c r="B447" t="s">
        <v>15</v>
      </c>
      <c r="C447">
        <v>135</v>
      </c>
      <c r="D447">
        <v>25.5</v>
      </c>
      <c r="E447" s="10">
        <v>0.66612268518518525</v>
      </c>
      <c r="F447" t="s">
        <v>20</v>
      </c>
      <c r="G447" s="13">
        <f t="shared" si="6"/>
        <v>3442.5</v>
      </c>
    </row>
    <row r="448" spans="1:7" x14ac:dyDescent="0.25">
      <c r="A448" s="6">
        <v>45369</v>
      </c>
      <c r="B448" t="s">
        <v>15</v>
      </c>
      <c r="C448">
        <v>107</v>
      </c>
      <c r="D448">
        <v>25.5</v>
      </c>
      <c r="E448" s="10">
        <v>0.66612268518518525</v>
      </c>
      <c r="F448" t="s">
        <v>20</v>
      </c>
      <c r="G448" s="13">
        <f t="shared" si="6"/>
        <v>2728.5</v>
      </c>
    </row>
    <row r="449" spans="1:10" x14ac:dyDescent="0.25">
      <c r="A449" s="6">
        <v>45369</v>
      </c>
      <c r="B449" t="s">
        <v>15</v>
      </c>
      <c r="C449">
        <v>17</v>
      </c>
      <c r="D449">
        <v>25.45</v>
      </c>
      <c r="E449" s="10">
        <v>0.66612268518518525</v>
      </c>
      <c r="F449" t="s">
        <v>20</v>
      </c>
      <c r="G449" s="13">
        <f t="shared" si="6"/>
        <v>432.65</v>
      </c>
    </row>
    <row r="450" spans="1:10" x14ac:dyDescent="0.25">
      <c r="A450" s="6">
        <v>45369</v>
      </c>
      <c r="B450" t="s">
        <v>15</v>
      </c>
      <c r="C450">
        <v>66</v>
      </c>
      <c r="D450">
        <v>25.5</v>
      </c>
      <c r="E450" s="10">
        <v>0.66613425925925929</v>
      </c>
      <c r="F450" t="s">
        <v>20</v>
      </c>
      <c r="G450" s="13">
        <f t="shared" si="6"/>
        <v>1683</v>
      </c>
    </row>
    <row r="451" spans="1:10" x14ac:dyDescent="0.25">
      <c r="A451" s="6">
        <v>45369</v>
      </c>
      <c r="B451" t="s">
        <v>15</v>
      </c>
      <c r="C451">
        <v>263</v>
      </c>
      <c r="D451">
        <v>25.6</v>
      </c>
      <c r="E451" s="10">
        <v>0.72151620370370362</v>
      </c>
      <c r="F451" t="s">
        <v>20</v>
      </c>
      <c r="G451" s="13">
        <f t="shared" si="6"/>
        <v>6732.8</v>
      </c>
    </row>
    <row r="452" spans="1:10" x14ac:dyDescent="0.25">
      <c r="A452" s="6">
        <v>45369</v>
      </c>
      <c r="B452" t="s">
        <v>15</v>
      </c>
      <c r="C452">
        <v>281</v>
      </c>
      <c r="D452">
        <v>25.55</v>
      </c>
      <c r="E452" s="10">
        <v>0.72615740740740742</v>
      </c>
      <c r="F452" t="s">
        <v>20</v>
      </c>
      <c r="G452" s="13">
        <f t="shared" ref="G452:G515" si="7">C452*D452</f>
        <v>7179.55</v>
      </c>
    </row>
    <row r="453" spans="1:10" x14ac:dyDescent="0.25">
      <c r="A453" s="6">
        <v>45369</v>
      </c>
      <c r="B453" t="s">
        <v>15</v>
      </c>
      <c r="C453">
        <v>441</v>
      </c>
      <c r="D453">
        <v>25.45</v>
      </c>
      <c r="E453" s="10">
        <v>0.73290509259259251</v>
      </c>
      <c r="F453" t="s">
        <v>20</v>
      </c>
      <c r="G453" s="13">
        <f t="shared" si="7"/>
        <v>11223.449999999999</v>
      </c>
      <c r="H453" s="20">
        <f>SUM(C422:C453)</f>
        <v>4390</v>
      </c>
      <c r="I453" s="15">
        <f>SUM(G422:G453)/H453</f>
        <v>25.4799430523918</v>
      </c>
      <c r="J453" s="13">
        <f>H453*I453</f>
        <v>111856.95</v>
      </c>
    </row>
    <row r="454" spans="1:10" x14ac:dyDescent="0.25">
      <c r="A454" s="6">
        <v>45370</v>
      </c>
      <c r="B454" t="s">
        <v>15</v>
      </c>
      <c r="C454" s="20">
        <v>1500</v>
      </c>
      <c r="D454">
        <v>25.45</v>
      </c>
      <c r="E454" s="10">
        <v>0.44474537037037037</v>
      </c>
      <c r="F454" t="s">
        <v>20</v>
      </c>
      <c r="G454" s="13">
        <f t="shared" si="7"/>
        <v>38175</v>
      </c>
    </row>
    <row r="455" spans="1:10" x14ac:dyDescent="0.25">
      <c r="A455" s="6">
        <v>45370</v>
      </c>
      <c r="B455" t="s">
        <v>15</v>
      </c>
      <c r="C455">
        <v>4</v>
      </c>
      <c r="D455">
        <v>25.45</v>
      </c>
      <c r="E455" s="10">
        <v>0.44474537037037037</v>
      </c>
      <c r="F455" t="s">
        <v>20</v>
      </c>
      <c r="G455" s="13">
        <f t="shared" si="7"/>
        <v>101.8</v>
      </c>
    </row>
    <row r="456" spans="1:10" x14ac:dyDescent="0.25">
      <c r="A456" s="6">
        <v>45370</v>
      </c>
      <c r="B456" t="s">
        <v>15</v>
      </c>
      <c r="C456">
        <v>97</v>
      </c>
      <c r="D456">
        <v>25.45</v>
      </c>
      <c r="E456" s="10">
        <v>0.44474537037037037</v>
      </c>
      <c r="F456" t="s">
        <v>20</v>
      </c>
      <c r="G456" s="13">
        <f t="shared" si="7"/>
        <v>2468.65</v>
      </c>
    </row>
    <row r="457" spans="1:10" x14ac:dyDescent="0.25">
      <c r="A457" s="6">
        <v>45370</v>
      </c>
      <c r="B457" t="s">
        <v>15</v>
      </c>
      <c r="C457">
        <v>50</v>
      </c>
      <c r="D457">
        <v>25.45</v>
      </c>
      <c r="E457" s="10">
        <v>0.44474537037037037</v>
      </c>
      <c r="F457" t="s">
        <v>20</v>
      </c>
      <c r="G457" s="13">
        <f t="shared" si="7"/>
        <v>1272.5</v>
      </c>
    </row>
    <row r="458" spans="1:10" x14ac:dyDescent="0.25">
      <c r="A458" s="6">
        <v>45370</v>
      </c>
      <c r="B458" t="s">
        <v>15</v>
      </c>
      <c r="C458">
        <v>221</v>
      </c>
      <c r="D458">
        <v>25.45</v>
      </c>
      <c r="E458" s="10">
        <v>0.44474537037037037</v>
      </c>
      <c r="F458" t="s">
        <v>20</v>
      </c>
      <c r="G458" s="13">
        <f t="shared" si="7"/>
        <v>5624.45</v>
      </c>
    </row>
    <row r="459" spans="1:10" x14ac:dyDescent="0.25">
      <c r="A459" s="6">
        <v>45370</v>
      </c>
      <c r="B459" t="s">
        <v>15</v>
      </c>
      <c r="C459">
        <v>52</v>
      </c>
      <c r="D459">
        <v>25.45</v>
      </c>
      <c r="E459" s="10">
        <v>0.44503472222222223</v>
      </c>
      <c r="F459" t="s">
        <v>20</v>
      </c>
      <c r="G459" s="13">
        <f t="shared" si="7"/>
        <v>1323.3999999999999</v>
      </c>
    </row>
    <row r="460" spans="1:10" x14ac:dyDescent="0.25">
      <c r="A460" s="6">
        <v>45370</v>
      </c>
      <c r="B460" t="s">
        <v>15</v>
      </c>
      <c r="C460">
        <v>4</v>
      </c>
      <c r="D460">
        <v>25.35</v>
      </c>
      <c r="E460" s="10">
        <v>0.44958333333333328</v>
      </c>
      <c r="F460" t="s">
        <v>20</v>
      </c>
      <c r="G460" s="13">
        <f t="shared" si="7"/>
        <v>101.4</v>
      </c>
    </row>
    <row r="461" spans="1:10" x14ac:dyDescent="0.25">
      <c r="A461" s="6">
        <v>45370</v>
      </c>
      <c r="B461" t="s">
        <v>15</v>
      </c>
      <c r="C461">
        <v>102</v>
      </c>
      <c r="D461">
        <v>25.35</v>
      </c>
      <c r="E461" s="10">
        <v>0.44958333333333328</v>
      </c>
      <c r="F461" t="s">
        <v>20</v>
      </c>
      <c r="G461" s="13">
        <f t="shared" si="7"/>
        <v>2585.7000000000003</v>
      </c>
    </row>
    <row r="462" spans="1:10" x14ac:dyDescent="0.25">
      <c r="A462" s="6">
        <v>45370</v>
      </c>
      <c r="B462" t="s">
        <v>15</v>
      </c>
      <c r="C462">
        <v>51</v>
      </c>
      <c r="D462">
        <v>25.4</v>
      </c>
      <c r="E462" s="10">
        <v>0.48171296296296301</v>
      </c>
      <c r="F462" t="s">
        <v>20</v>
      </c>
      <c r="G462" s="13">
        <f t="shared" si="7"/>
        <v>1295.3999999999999</v>
      </c>
    </row>
    <row r="463" spans="1:10" x14ac:dyDescent="0.25">
      <c r="A463" s="6">
        <v>45370</v>
      </c>
      <c r="B463" t="s">
        <v>15</v>
      </c>
      <c r="C463">
        <v>50</v>
      </c>
      <c r="D463">
        <v>25.4</v>
      </c>
      <c r="E463" s="10">
        <v>0.48171296296296301</v>
      </c>
      <c r="F463" t="s">
        <v>20</v>
      </c>
      <c r="G463" s="13">
        <f t="shared" si="7"/>
        <v>1270</v>
      </c>
    </row>
    <row r="464" spans="1:10" x14ac:dyDescent="0.25">
      <c r="A464" s="6">
        <v>45370</v>
      </c>
      <c r="B464" t="s">
        <v>15</v>
      </c>
      <c r="C464">
        <v>50</v>
      </c>
      <c r="D464">
        <v>25.4</v>
      </c>
      <c r="E464" s="10">
        <v>0.48171296296296301</v>
      </c>
      <c r="F464" t="s">
        <v>20</v>
      </c>
      <c r="G464" s="13">
        <f t="shared" si="7"/>
        <v>1270</v>
      </c>
    </row>
    <row r="465" spans="1:7" x14ac:dyDescent="0.25">
      <c r="A465" s="6">
        <v>45370</v>
      </c>
      <c r="B465" t="s">
        <v>15</v>
      </c>
      <c r="C465">
        <v>98</v>
      </c>
      <c r="D465">
        <v>25.4</v>
      </c>
      <c r="E465" s="10">
        <v>0.48171296296296301</v>
      </c>
      <c r="F465" t="s">
        <v>20</v>
      </c>
      <c r="G465" s="13">
        <f t="shared" si="7"/>
        <v>2489.1999999999998</v>
      </c>
    </row>
    <row r="466" spans="1:7" x14ac:dyDescent="0.25">
      <c r="A466" s="6">
        <v>45370</v>
      </c>
      <c r="B466" t="s">
        <v>15</v>
      </c>
      <c r="C466">
        <v>52</v>
      </c>
      <c r="D466">
        <v>25.35</v>
      </c>
      <c r="E466" s="10">
        <v>0.49107638888888888</v>
      </c>
      <c r="F466" t="s">
        <v>20</v>
      </c>
      <c r="G466" s="13">
        <f t="shared" si="7"/>
        <v>1318.2</v>
      </c>
    </row>
    <row r="467" spans="1:7" x14ac:dyDescent="0.25">
      <c r="A467" s="6">
        <v>45370</v>
      </c>
      <c r="B467" t="s">
        <v>15</v>
      </c>
      <c r="C467">
        <v>17</v>
      </c>
      <c r="D467">
        <v>25.3</v>
      </c>
      <c r="E467" s="10">
        <v>0.49361111111111106</v>
      </c>
      <c r="F467" t="s">
        <v>20</v>
      </c>
      <c r="G467" s="13">
        <f t="shared" si="7"/>
        <v>430.1</v>
      </c>
    </row>
    <row r="468" spans="1:7" x14ac:dyDescent="0.25">
      <c r="A468" s="6">
        <v>45370</v>
      </c>
      <c r="B468" t="s">
        <v>15</v>
      </c>
      <c r="C468">
        <v>60</v>
      </c>
      <c r="D468">
        <v>25.3</v>
      </c>
      <c r="E468" s="10">
        <v>0.51395833333333341</v>
      </c>
      <c r="F468" t="s">
        <v>20</v>
      </c>
      <c r="G468" s="13">
        <f t="shared" si="7"/>
        <v>1518</v>
      </c>
    </row>
    <row r="469" spans="1:7" x14ac:dyDescent="0.25">
      <c r="A469" s="6">
        <v>45370</v>
      </c>
      <c r="B469" t="s">
        <v>15</v>
      </c>
      <c r="C469">
        <v>50</v>
      </c>
      <c r="D469">
        <v>25.3</v>
      </c>
      <c r="E469" s="10">
        <v>0.52473379629629624</v>
      </c>
      <c r="F469" t="s">
        <v>20</v>
      </c>
      <c r="G469" s="13">
        <f t="shared" si="7"/>
        <v>1265</v>
      </c>
    </row>
    <row r="470" spans="1:7" x14ac:dyDescent="0.25">
      <c r="A470" s="6">
        <v>45370</v>
      </c>
      <c r="B470" t="s">
        <v>15</v>
      </c>
      <c r="C470">
        <v>352</v>
      </c>
      <c r="D470">
        <v>25.4</v>
      </c>
      <c r="E470" s="10">
        <v>0.59177083333333336</v>
      </c>
      <c r="F470" t="s">
        <v>20</v>
      </c>
      <c r="G470" s="13">
        <f t="shared" si="7"/>
        <v>8940.7999999999993</v>
      </c>
    </row>
    <row r="471" spans="1:7" x14ac:dyDescent="0.25">
      <c r="A471" s="6">
        <v>45370</v>
      </c>
      <c r="B471" t="s">
        <v>15</v>
      </c>
      <c r="C471">
        <v>51</v>
      </c>
      <c r="D471">
        <v>25.4</v>
      </c>
      <c r="E471" s="10">
        <v>0.59373842592592596</v>
      </c>
      <c r="F471" t="s">
        <v>20</v>
      </c>
      <c r="G471" s="13">
        <f t="shared" si="7"/>
        <v>1295.3999999999999</v>
      </c>
    </row>
    <row r="472" spans="1:7" x14ac:dyDescent="0.25">
      <c r="A472" s="6">
        <v>45370</v>
      </c>
      <c r="B472" t="s">
        <v>15</v>
      </c>
      <c r="C472">
        <v>45</v>
      </c>
      <c r="D472">
        <v>25.4</v>
      </c>
      <c r="E472" s="10">
        <v>0.60555555555555551</v>
      </c>
      <c r="F472" t="s">
        <v>20</v>
      </c>
      <c r="G472" s="13">
        <f t="shared" si="7"/>
        <v>1143</v>
      </c>
    </row>
    <row r="473" spans="1:7" x14ac:dyDescent="0.25">
      <c r="A473" s="6">
        <v>45370</v>
      </c>
      <c r="B473" t="s">
        <v>15</v>
      </c>
      <c r="C473">
        <v>6</v>
      </c>
      <c r="D473">
        <v>25.3</v>
      </c>
      <c r="E473" s="10">
        <v>0.61929398148148151</v>
      </c>
      <c r="F473" t="s">
        <v>20</v>
      </c>
      <c r="G473" s="13">
        <f t="shared" si="7"/>
        <v>151.80000000000001</v>
      </c>
    </row>
    <row r="474" spans="1:7" x14ac:dyDescent="0.25">
      <c r="A474" s="6">
        <v>45370</v>
      </c>
      <c r="B474" t="s">
        <v>15</v>
      </c>
      <c r="C474">
        <v>203</v>
      </c>
      <c r="D474">
        <v>25.3</v>
      </c>
      <c r="E474" s="10">
        <v>0.61929398148148151</v>
      </c>
      <c r="F474" t="s">
        <v>20</v>
      </c>
      <c r="G474" s="13">
        <f t="shared" si="7"/>
        <v>5135.9000000000005</v>
      </c>
    </row>
    <row r="475" spans="1:7" x14ac:dyDescent="0.25">
      <c r="A475" s="6">
        <v>45370</v>
      </c>
      <c r="B475" t="s">
        <v>15</v>
      </c>
      <c r="C475">
        <v>211</v>
      </c>
      <c r="D475">
        <v>25.3</v>
      </c>
      <c r="E475" s="10">
        <v>0.61929398148148151</v>
      </c>
      <c r="F475" t="s">
        <v>20</v>
      </c>
      <c r="G475" s="13">
        <f t="shared" si="7"/>
        <v>5338.3</v>
      </c>
    </row>
    <row r="476" spans="1:7" x14ac:dyDescent="0.25">
      <c r="A476" s="6">
        <v>45370</v>
      </c>
      <c r="B476" t="s">
        <v>15</v>
      </c>
      <c r="C476">
        <v>396</v>
      </c>
      <c r="D476">
        <v>25.3</v>
      </c>
      <c r="E476" s="10">
        <v>0.61929398148148151</v>
      </c>
      <c r="F476" t="s">
        <v>20</v>
      </c>
      <c r="G476" s="13">
        <f t="shared" si="7"/>
        <v>10018.800000000001</v>
      </c>
    </row>
    <row r="477" spans="1:7" x14ac:dyDescent="0.25">
      <c r="A477" s="6">
        <v>45370</v>
      </c>
      <c r="B477" t="s">
        <v>15</v>
      </c>
      <c r="C477">
        <v>36</v>
      </c>
      <c r="D477">
        <v>25.3</v>
      </c>
      <c r="E477" s="10">
        <v>0.61929398148148151</v>
      </c>
      <c r="F477" t="s">
        <v>20</v>
      </c>
      <c r="G477" s="13">
        <f t="shared" si="7"/>
        <v>910.80000000000007</v>
      </c>
    </row>
    <row r="478" spans="1:7" x14ac:dyDescent="0.25">
      <c r="A478" s="6">
        <v>45370</v>
      </c>
      <c r="B478" t="s">
        <v>15</v>
      </c>
      <c r="C478">
        <v>400</v>
      </c>
      <c r="D478">
        <v>25.3</v>
      </c>
      <c r="E478" s="10">
        <v>0.61929398148148151</v>
      </c>
      <c r="F478" t="s">
        <v>20</v>
      </c>
      <c r="G478" s="13">
        <f t="shared" si="7"/>
        <v>10120</v>
      </c>
    </row>
    <row r="479" spans="1:7" x14ac:dyDescent="0.25">
      <c r="A479" s="6">
        <v>45370</v>
      </c>
      <c r="B479" t="s">
        <v>15</v>
      </c>
      <c r="C479">
        <v>32</v>
      </c>
      <c r="D479">
        <v>25.3</v>
      </c>
      <c r="E479" s="10">
        <v>0.61929398148148151</v>
      </c>
      <c r="F479" t="s">
        <v>20</v>
      </c>
      <c r="G479" s="13">
        <f t="shared" si="7"/>
        <v>809.6</v>
      </c>
    </row>
    <row r="480" spans="1:7" x14ac:dyDescent="0.25">
      <c r="A480" s="6">
        <v>45370</v>
      </c>
      <c r="B480" t="s">
        <v>15</v>
      </c>
      <c r="C480">
        <v>201</v>
      </c>
      <c r="D480">
        <v>25.3</v>
      </c>
      <c r="E480" s="10">
        <v>0.61929398148148151</v>
      </c>
      <c r="F480" t="s">
        <v>20</v>
      </c>
      <c r="G480" s="13">
        <f t="shared" si="7"/>
        <v>5085.3</v>
      </c>
    </row>
    <row r="481" spans="1:10" x14ac:dyDescent="0.25">
      <c r="A481" s="6">
        <v>45370</v>
      </c>
      <c r="B481" t="s">
        <v>15</v>
      </c>
      <c r="C481">
        <v>15</v>
      </c>
      <c r="D481">
        <v>25.3</v>
      </c>
      <c r="E481" s="10">
        <v>0.61929398148148151</v>
      </c>
      <c r="F481" t="s">
        <v>20</v>
      </c>
      <c r="G481" s="13">
        <f t="shared" si="7"/>
        <v>379.5</v>
      </c>
    </row>
    <row r="482" spans="1:10" x14ac:dyDescent="0.25">
      <c r="A482" s="6">
        <v>45370</v>
      </c>
      <c r="B482" t="s">
        <v>15</v>
      </c>
      <c r="C482">
        <v>110</v>
      </c>
      <c r="D482">
        <v>25.3</v>
      </c>
      <c r="E482" s="10">
        <v>0.61929398148148151</v>
      </c>
      <c r="F482" t="s">
        <v>20</v>
      </c>
      <c r="G482" s="13">
        <f t="shared" si="7"/>
        <v>2783</v>
      </c>
    </row>
    <row r="483" spans="1:10" x14ac:dyDescent="0.25">
      <c r="A483" s="6">
        <v>45370</v>
      </c>
      <c r="B483" t="s">
        <v>15</v>
      </c>
      <c r="C483">
        <v>189</v>
      </c>
      <c r="D483">
        <v>25.3</v>
      </c>
      <c r="E483" s="10">
        <v>0.65611111111111109</v>
      </c>
      <c r="F483" t="s">
        <v>20</v>
      </c>
      <c r="G483" s="13">
        <f t="shared" si="7"/>
        <v>4781.7</v>
      </c>
    </row>
    <row r="484" spans="1:10" x14ac:dyDescent="0.25">
      <c r="A484" s="6">
        <v>45370</v>
      </c>
      <c r="B484" t="s">
        <v>15</v>
      </c>
      <c r="C484">
        <v>55</v>
      </c>
      <c r="D484">
        <v>25.25</v>
      </c>
      <c r="E484" s="10">
        <v>0.66828703703703696</v>
      </c>
      <c r="F484" t="s">
        <v>20</v>
      </c>
      <c r="G484" s="13">
        <f t="shared" si="7"/>
        <v>1388.75</v>
      </c>
    </row>
    <row r="485" spans="1:10" x14ac:dyDescent="0.25">
      <c r="A485" s="6">
        <v>45370</v>
      </c>
      <c r="B485" t="s">
        <v>15</v>
      </c>
      <c r="C485">
        <v>9</v>
      </c>
      <c r="D485">
        <v>25.2</v>
      </c>
      <c r="E485" s="10">
        <v>0.66829861111111111</v>
      </c>
      <c r="F485" t="s">
        <v>20</v>
      </c>
      <c r="G485" s="13">
        <f t="shared" si="7"/>
        <v>226.79999999999998</v>
      </c>
    </row>
    <row r="486" spans="1:10" x14ac:dyDescent="0.25">
      <c r="A486" s="6">
        <v>45370</v>
      </c>
      <c r="B486" t="s">
        <v>15</v>
      </c>
      <c r="C486">
        <v>43</v>
      </c>
      <c r="D486">
        <v>25.2</v>
      </c>
      <c r="E486" s="10">
        <v>0.66831018518518526</v>
      </c>
      <c r="F486" t="s">
        <v>20</v>
      </c>
      <c r="G486" s="13">
        <f t="shared" si="7"/>
        <v>1083.5999999999999</v>
      </c>
    </row>
    <row r="487" spans="1:10" x14ac:dyDescent="0.25">
      <c r="A487" s="6">
        <v>45370</v>
      </c>
      <c r="B487" t="s">
        <v>15</v>
      </c>
      <c r="C487">
        <v>51</v>
      </c>
      <c r="D487">
        <v>25.2</v>
      </c>
      <c r="E487" s="10">
        <v>0.67218750000000005</v>
      </c>
      <c r="F487" t="s">
        <v>20</v>
      </c>
      <c r="G487" s="13">
        <f t="shared" si="7"/>
        <v>1285.2</v>
      </c>
    </row>
    <row r="488" spans="1:10" x14ac:dyDescent="0.25">
      <c r="A488" s="6">
        <v>45370</v>
      </c>
      <c r="B488" t="s">
        <v>15</v>
      </c>
      <c r="C488">
        <v>53</v>
      </c>
      <c r="D488">
        <v>25.3</v>
      </c>
      <c r="E488" s="10">
        <v>0.68003472222222217</v>
      </c>
      <c r="F488" t="s">
        <v>20</v>
      </c>
      <c r="G488" s="13">
        <f t="shared" si="7"/>
        <v>1340.9</v>
      </c>
    </row>
    <row r="489" spans="1:10" x14ac:dyDescent="0.25">
      <c r="A489" s="6">
        <v>45370</v>
      </c>
      <c r="B489" t="s">
        <v>15</v>
      </c>
      <c r="C489">
        <v>15</v>
      </c>
      <c r="D489">
        <v>25.2</v>
      </c>
      <c r="E489" s="10">
        <v>0.68946759259259249</v>
      </c>
      <c r="F489" t="s">
        <v>20</v>
      </c>
      <c r="G489" s="13">
        <f t="shared" si="7"/>
        <v>378</v>
      </c>
    </row>
    <row r="490" spans="1:10" x14ac:dyDescent="0.25">
      <c r="A490" s="6">
        <v>45370</v>
      </c>
      <c r="B490" t="s">
        <v>15</v>
      </c>
      <c r="C490">
        <v>55</v>
      </c>
      <c r="D490">
        <v>25.2</v>
      </c>
      <c r="E490" s="10">
        <v>0.70283564814814825</v>
      </c>
      <c r="F490" t="s">
        <v>20</v>
      </c>
      <c r="G490" s="13">
        <f t="shared" si="7"/>
        <v>1386</v>
      </c>
    </row>
    <row r="491" spans="1:10" x14ac:dyDescent="0.25">
      <c r="A491" s="6">
        <v>45370</v>
      </c>
      <c r="B491" t="s">
        <v>15</v>
      </c>
      <c r="C491">
        <v>55</v>
      </c>
      <c r="D491">
        <v>25.2</v>
      </c>
      <c r="E491" s="10">
        <v>0.70283564814814825</v>
      </c>
      <c r="F491" t="s">
        <v>20</v>
      </c>
      <c r="G491" s="13">
        <f t="shared" si="7"/>
        <v>1386</v>
      </c>
      <c r="H491" s="20">
        <f>SUM(C454:C491)</f>
        <v>5041</v>
      </c>
      <c r="I491" s="15">
        <f>SUM(G454:G491)/H491</f>
        <v>25.367575877802022</v>
      </c>
      <c r="J491" s="13">
        <f>H491*I491</f>
        <v>127877.95</v>
      </c>
    </row>
    <row r="492" spans="1:10" x14ac:dyDescent="0.25">
      <c r="A492" s="6">
        <v>45371</v>
      </c>
      <c r="B492" t="s">
        <v>15</v>
      </c>
      <c r="C492" s="20">
        <v>1106</v>
      </c>
      <c r="D492">
        <v>25.15</v>
      </c>
      <c r="E492" s="10">
        <v>0.38501157407407405</v>
      </c>
      <c r="F492" t="s">
        <v>20</v>
      </c>
      <c r="G492" s="13">
        <f t="shared" si="7"/>
        <v>27815.899999999998</v>
      </c>
    </row>
    <row r="493" spans="1:10" x14ac:dyDescent="0.25">
      <c r="A493" s="6">
        <v>45371</v>
      </c>
      <c r="B493" t="s">
        <v>15</v>
      </c>
      <c r="C493">
        <v>100</v>
      </c>
      <c r="D493">
        <v>25.15</v>
      </c>
      <c r="E493" s="10">
        <v>0.38501157407407405</v>
      </c>
      <c r="F493" t="s">
        <v>20</v>
      </c>
      <c r="G493" s="13">
        <f t="shared" si="7"/>
        <v>2515</v>
      </c>
    </row>
    <row r="494" spans="1:10" x14ac:dyDescent="0.25">
      <c r="A494" s="6">
        <v>45371</v>
      </c>
      <c r="B494" t="s">
        <v>15</v>
      </c>
      <c r="C494">
        <v>1</v>
      </c>
      <c r="D494">
        <v>25.15</v>
      </c>
      <c r="E494" s="10">
        <v>0.38501157407407405</v>
      </c>
      <c r="F494" t="s">
        <v>20</v>
      </c>
      <c r="G494" s="13">
        <f t="shared" si="7"/>
        <v>25.15</v>
      </c>
    </row>
    <row r="495" spans="1:10" x14ac:dyDescent="0.25">
      <c r="A495" s="6">
        <v>45371</v>
      </c>
      <c r="B495" t="s">
        <v>15</v>
      </c>
      <c r="C495">
        <v>293</v>
      </c>
      <c r="D495">
        <v>25.15</v>
      </c>
      <c r="E495" s="10">
        <v>0.38501157407407405</v>
      </c>
      <c r="F495" t="s">
        <v>20</v>
      </c>
      <c r="G495" s="13">
        <f t="shared" si="7"/>
        <v>7368.95</v>
      </c>
    </row>
    <row r="496" spans="1:10" x14ac:dyDescent="0.25">
      <c r="A496" s="6">
        <v>45371</v>
      </c>
      <c r="B496" t="s">
        <v>15</v>
      </c>
      <c r="C496">
        <v>51</v>
      </c>
      <c r="D496">
        <v>25.15</v>
      </c>
      <c r="E496" s="10">
        <v>0.38501157407407405</v>
      </c>
      <c r="F496" t="s">
        <v>20</v>
      </c>
      <c r="G496" s="13">
        <f t="shared" si="7"/>
        <v>1282.6499999999999</v>
      </c>
    </row>
    <row r="497" spans="1:7" x14ac:dyDescent="0.25">
      <c r="A497" s="6">
        <v>45371</v>
      </c>
      <c r="B497" t="s">
        <v>15</v>
      </c>
      <c r="C497">
        <v>27</v>
      </c>
      <c r="D497">
        <v>25</v>
      </c>
      <c r="E497" s="10">
        <v>0.44854166666666667</v>
      </c>
      <c r="F497" t="s">
        <v>20</v>
      </c>
      <c r="G497" s="13">
        <f t="shared" si="7"/>
        <v>675</v>
      </c>
    </row>
    <row r="498" spans="1:7" x14ac:dyDescent="0.25">
      <c r="A498" s="6">
        <v>45371</v>
      </c>
      <c r="B498" t="s">
        <v>15</v>
      </c>
      <c r="C498">
        <v>273</v>
      </c>
      <c r="D498">
        <v>25</v>
      </c>
      <c r="E498" s="10">
        <v>0.44854166666666667</v>
      </c>
      <c r="F498" t="s">
        <v>20</v>
      </c>
      <c r="G498" s="13">
        <f t="shared" si="7"/>
        <v>6825</v>
      </c>
    </row>
    <row r="499" spans="1:7" x14ac:dyDescent="0.25">
      <c r="A499" s="6">
        <v>45371</v>
      </c>
      <c r="B499" t="s">
        <v>15</v>
      </c>
      <c r="C499">
        <v>52</v>
      </c>
      <c r="D499">
        <v>25.05</v>
      </c>
      <c r="E499" s="10">
        <v>0.44855324074074071</v>
      </c>
      <c r="F499" t="s">
        <v>20</v>
      </c>
      <c r="G499" s="13">
        <f t="shared" si="7"/>
        <v>1302.6000000000001</v>
      </c>
    </row>
    <row r="500" spans="1:7" x14ac:dyDescent="0.25">
      <c r="A500" s="6">
        <v>45371</v>
      </c>
      <c r="B500" t="s">
        <v>15</v>
      </c>
      <c r="C500">
        <v>51</v>
      </c>
      <c r="D500">
        <v>25.05</v>
      </c>
      <c r="E500" s="10">
        <v>0.44855324074074071</v>
      </c>
      <c r="F500" t="s">
        <v>20</v>
      </c>
      <c r="G500" s="13">
        <f t="shared" si="7"/>
        <v>1277.55</v>
      </c>
    </row>
    <row r="501" spans="1:7" x14ac:dyDescent="0.25">
      <c r="A501" s="6">
        <v>45371</v>
      </c>
      <c r="B501" t="s">
        <v>15</v>
      </c>
      <c r="C501">
        <v>52</v>
      </c>
      <c r="D501">
        <v>25.05</v>
      </c>
      <c r="E501" s="10">
        <v>0.44855324074074071</v>
      </c>
      <c r="F501" t="s">
        <v>20</v>
      </c>
      <c r="G501" s="13">
        <f t="shared" si="7"/>
        <v>1302.6000000000001</v>
      </c>
    </row>
    <row r="502" spans="1:7" x14ac:dyDescent="0.25">
      <c r="A502" s="6">
        <v>45371</v>
      </c>
      <c r="B502" t="s">
        <v>15</v>
      </c>
      <c r="C502">
        <v>51</v>
      </c>
      <c r="D502">
        <v>25.05</v>
      </c>
      <c r="E502" s="10">
        <v>0.44855324074074071</v>
      </c>
      <c r="F502" t="s">
        <v>20</v>
      </c>
      <c r="G502" s="13">
        <f t="shared" si="7"/>
        <v>1277.55</v>
      </c>
    </row>
    <row r="503" spans="1:7" x14ac:dyDescent="0.25">
      <c r="A503" s="6">
        <v>45371</v>
      </c>
      <c r="B503" t="s">
        <v>15</v>
      </c>
      <c r="C503">
        <v>20</v>
      </c>
      <c r="D503">
        <v>25</v>
      </c>
      <c r="E503" s="10">
        <v>0.46012731481481484</v>
      </c>
      <c r="F503" t="s">
        <v>20</v>
      </c>
      <c r="G503" s="13">
        <f t="shared" si="7"/>
        <v>500</v>
      </c>
    </row>
    <row r="504" spans="1:7" x14ac:dyDescent="0.25">
      <c r="A504" s="6">
        <v>45371</v>
      </c>
      <c r="B504" t="s">
        <v>15</v>
      </c>
      <c r="C504">
        <v>42</v>
      </c>
      <c r="D504">
        <v>25</v>
      </c>
      <c r="E504" s="10">
        <v>0.46614583333333331</v>
      </c>
      <c r="F504" t="s">
        <v>20</v>
      </c>
      <c r="G504" s="13">
        <f t="shared" si="7"/>
        <v>1050</v>
      </c>
    </row>
    <row r="505" spans="1:7" x14ac:dyDescent="0.25">
      <c r="A505" s="6">
        <v>45371</v>
      </c>
      <c r="B505" t="s">
        <v>15</v>
      </c>
      <c r="C505">
        <v>199</v>
      </c>
      <c r="D505">
        <v>25.05</v>
      </c>
      <c r="E505" s="10">
        <v>0.50074074074074071</v>
      </c>
      <c r="F505" t="s">
        <v>20</v>
      </c>
      <c r="G505" s="13">
        <f t="shared" si="7"/>
        <v>4984.95</v>
      </c>
    </row>
    <row r="506" spans="1:7" x14ac:dyDescent="0.25">
      <c r="A506" s="6">
        <v>45371</v>
      </c>
      <c r="B506" t="s">
        <v>15</v>
      </c>
      <c r="C506">
        <v>1138</v>
      </c>
      <c r="D506">
        <v>25</v>
      </c>
      <c r="E506" s="10">
        <v>0.51874999999999993</v>
      </c>
      <c r="F506" t="s">
        <v>20</v>
      </c>
      <c r="G506" s="13">
        <f t="shared" si="7"/>
        <v>28450</v>
      </c>
    </row>
    <row r="507" spans="1:7" x14ac:dyDescent="0.25">
      <c r="A507" s="6">
        <v>45371</v>
      </c>
      <c r="B507" t="s">
        <v>15</v>
      </c>
      <c r="C507">
        <v>198</v>
      </c>
      <c r="D507">
        <v>25</v>
      </c>
      <c r="E507" s="10">
        <v>0.51876157407407408</v>
      </c>
      <c r="F507" t="s">
        <v>20</v>
      </c>
      <c r="G507" s="13">
        <f t="shared" si="7"/>
        <v>4950</v>
      </c>
    </row>
    <row r="508" spans="1:7" x14ac:dyDescent="0.25">
      <c r="A508" s="6">
        <v>45371</v>
      </c>
      <c r="B508" t="s">
        <v>15</v>
      </c>
      <c r="C508">
        <v>49</v>
      </c>
      <c r="D508">
        <v>25</v>
      </c>
      <c r="E508" s="10">
        <v>0.51876157407407408</v>
      </c>
      <c r="F508" t="s">
        <v>20</v>
      </c>
      <c r="G508" s="13">
        <f t="shared" si="7"/>
        <v>1225</v>
      </c>
    </row>
    <row r="509" spans="1:7" x14ac:dyDescent="0.25">
      <c r="A509" s="6">
        <v>45371</v>
      </c>
      <c r="B509" t="s">
        <v>15</v>
      </c>
      <c r="C509">
        <v>298</v>
      </c>
      <c r="D509">
        <v>25</v>
      </c>
      <c r="E509" s="10">
        <v>0.51876157407407408</v>
      </c>
      <c r="F509" t="s">
        <v>20</v>
      </c>
      <c r="G509" s="13">
        <f t="shared" si="7"/>
        <v>7450</v>
      </c>
    </row>
    <row r="510" spans="1:7" x14ac:dyDescent="0.25">
      <c r="A510" s="6">
        <v>45371</v>
      </c>
      <c r="B510" t="s">
        <v>15</v>
      </c>
      <c r="C510">
        <v>50</v>
      </c>
      <c r="D510">
        <v>24.85</v>
      </c>
      <c r="E510" s="10">
        <v>0.56162037037037038</v>
      </c>
      <c r="F510" t="s">
        <v>20</v>
      </c>
      <c r="G510" s="13">
        <f t="shared" si="7"/>
        <v>1242.5</v>
      </c>
    </row>
    <row r="511" spans="1:7" x14ac:dyDescent="0.25">
      <c r="A511" s="6">
        <v>45371</v>
      </c>
      <c r="B511" t="s">
        <v>15</v>
      </c>
      <c r="C511">
        <v>49</v>
      </c>
      <c r="D511">
        <v>24.85</v>
      </c>
      <c r="E511" s="10">
        <v>0.56162037037037038</v>
      </c>
      <c r="F511" t="s">
        <v>20</v>
      </c>
      <c r="G511" s="13">
        <f t="shared" si="7"/>
        <v>1217.6500000000001</v>
      </c>
    </row>
    <row r="512" spans="1:7" x14ac:dyDescent="0.25">
      <c r="A512" s="6">
        <v>45371</v>
      </c>
      <c r="B512" t="s">
        <v>15</v>
      </c>
      <c r="C512">
        <v>158</v>
      </c>
      <c r="D512">
        <v>24.85</v>
      </c>
      <c r="E512" s="10">
        <v>0.5930671296296296</v>
      </c>
      <c r="F512" t="s">
        <v>20</v>
      </c>
      <c r="G512" s="13">
        <f t="shared" si="7"/>
        <v>3926.3</v>
      </c>
    </row>
    <row r="513" spans="1:10" x14ac:dyDescent="0.25">
      <c r="A513" s="6">
        <v>45371</v>
      </c>
      <c r="B513" t="s">
        <v>15</v>
      </c>
      <c r="C513">
        <v>120</v>
      </c>
      <c r="D513">
        <v>24.85</v>
      </c>
      <c r="E513" s="10">
        <v>0.5930671296296296</v>
      </c>
      <c r="F513" t="s">
        <v>20</v>
      </c>
      <c r="G513" s="13">
        <f t="shared" si="7"/>
        <v>2982</v>
      </c>
    </row>
    <row r="514" spans="1:10" x14ac:dyDescent="0.25">
      <c r="A514" s="6">
        <v>45371</v>
      </c>
      <c r="B514" t="s">
        <v>15</v>
      </c>
      <c r="C514">
        <v>13</v>
      </c>
      <c r="D514">
        <v>24.85</v>
      </c>
      <c r="E514" s="10">
        <v>0.62763888888888886</v>
      </c>
      <c r="F514" t="s">
        <v>20</v>
      </c>
      <c r="G514" s="13">
        <f t="shared" si="7"/>
        <v>323.05</v>
      </c>
    </row>
    <row r="515" spans="1:10" x14ac:dyDescent="0.25">
      <c r="A515" s="6">
        <v>45371</v>
      </c>
      <c r="B515" t="s">
        <v>15</v>
      </c>
      <c r="C515">
        <v>45</v>
      </c>
      <c r="D515">
        <v>24.9</v>
      </c>
      <c r="E515" s="10">
        <v>0.63920138888888889</v>
      </c>
      <c r="F515" t="s">
        <v>20</v>
      </c>
      <c r="G515" s="13">
        <f t="shared" si="7"/>
        <v>1120.5</v>
      </c>
    </row>
    <row r="516" spans="1:10" x14ac:dyDescent="0.25">
      <c r="A516" s="6">
        <v>45371</v>
      </c>
      <c r="B516" t="s">
        <v>15</v>
      </c>
      <c r="C516">
        <v>35</v>
      </c>
      <c r="D516">
        <v>24.95</v>
      </c>
      <c r="E516" s="10">
        <v>0.65359953703703699</v>
      </c>
      <c r="F516" t="s">
        <v>20</v>
      </c>
      <c r="G516" s="13">
        <f t="shared" ref="G516:G579" si="8">C516*D516</f>
        <v>873.25</v>
      </c>
    </row>
    <row r="517" spans="1:10" x14ac:dyDescent="0.25">
      <c r="A517" s="6">
        <v>45371</v>
      </c>
      <c r="B517" t="s">
        <v>15</v>
      </c>
      <c r="C517">
        <v>99</v>
      </c>
      <c r="D517">
        <v>25</v>
      </c>
      <c r="E517" s="10">
        <v>0.6834027777777778</v>
      </c>
      <c r="F517" t="s">
        <v>20</v>
      </c>
      <c r="G517" s="13">
        <f t="shared" si="8"/>
        <v>2475</v>
      </c>
    </row>
    <row r="518" spans="1:10" x14ac:dyDescent="0.25">
      <c r="A518" s="6">
        <v>45371</v>
      </c>
      <c r="B518" t="s">
        <v>15</v>
      </c>
      <c r="C518">
        <v>64</v>
      </c>
      <c r="D518">
        <v>24.9</v>
      </c>
      <c r="E518" s="10">
        <v>0.68361111111111106</v>
      </c>
      <c r="F518" t="s">
        <v>20</v>
      </c>
      <c r="G518" s="13">
        <f t="shared" si="8"/>
        <v>1593.6</v>
      </c>
    </row>
    <row r="519" spans="1:10" x14ac:dyDescent="0.25">
      <c r="A519" s="6">
        <v>45371</v>
      </c>
      <c r="B519" t="s">
        <v>15</v>
      </c>
      <c r="C519">
        <v>53</v>
      </c>
      <c r="D519">
        <v>24.9</v>
      </c>
      <c r="E519" s="10">
        <v>0.68401620370370375</v>
      </c>
      <c r="F519" t="s">
        <v>20</v>
      </c>
      <c r="G519" s="13">
        <f t="shared" si="8"/>
        <v>1319.6999999999998</v>
      </c>
    </row>
    <row r="520" spans="1:10" x14ac:dyDescent="0.25">
      <c r="A520" s="6">
        <v>45371</v>
      </c>
      <c r="B520" t="s">
        <v>15</v>
      </c>
      <c r="C520">
        <v>52</v>
      </c>
      <c r="D520">
        <v>24.9</v>
      </c>
      <c r="E520" s="10">
        <v>0.6853125000000001</v>
      </c>
      <c r="F520" t="s">
        <v>20</v>
      </c>
      <c r="G520" s="13">
        <f t="shared" si="8"/>
        <v>1294.8</v>
      </c>
    </row>
    <row r="521" spans="1:10" x14ac:dyDescent="0.25">
      <c r="A521" s="6">
        <v>45371</v>
      </c>
      <c r="B521" t="s">
        <v>15</v>
      </c>
      <c r="C521">
        <v>4</v>
      </c>
      <c r="D521">
        <v>24.85</v>
      </c>
      <c r="E521" s="10">
        <v>0.68575231481481491</v>
      </c>
      <c r="F521" t="s">
        <v>20</v>
      </c>
      <c r="G521" s="13">
        <f t="shared" si="8"/>
        <v>99.4</v>
      </c>
    </row>
    <row r="522" spans="1:10" x14ac:dyDescent="0.25">
      <c r="A522" s="6">
        <v>45371</v>
      </c>
      <c r="B522" t="s">
        <v>15</v>
      </c>
      <c r="C522">
        <v>6</v>
      </c>
      <c r="D522">
        <v>24.85</v>
      </c>
      <c r="E522" s="10">
        <v>0.68575231481481491</v>
      </c>
      <c r="F522" t="s">
        <v>20</v>
      </c>
      <c r="G522" s="13">
        <f t="shared" si="8"/>
        <v>149.10000000000002</v>
      </c>
    </row>
    <row r="523" spans="1:10" x14ac:dyDescent="0.25">
      <c r="A523" s="6">
        <v>45371</v>
      </c>
      <c r="B523" t="s">
        <v>15</v>
      </c>
      <c r="C523">
        <v>52</v>
      </c>
      <c r="D523">
        <v>24.85</v>
      </c>
      <c r="E523" s="10">
        <v>0.68682870370370364</v>
      </c>
      <c r="F523" t="s">
        <v>20</v>
      </c>
      <c r="G523" s="13">
        <f t="shared" si="8"/>
        <v>1292.2</v>
      </c>
    </row>
    <row r="524" spans="1:10" x14ac:dyDescent="0.25">
      <c r="A524" s="6">
        <v>45371</v>
      </c>
      <c r="B524" t="s">
        <v>15</v>
      </c>
      <c r="C524">
        <v>6</v>
      </c>
      <c r="D524">
        <v>24.85</v>
      </c>
      <c r="E524" s="10">
        <v>0.68682870370370364</v>
      </c>
      <c r="F524" t="s">
        <v>20</v>
      </c>
      <c r="G524" s="13">
        <f t="shared" si="8"/>
        <v>149.10000000000002</v>
      </c>
    </row>
    <row r="525" spans="1:10" x14ac:dyDescent="0.25">
      <c r="A525" s="6">
        <v>45371</v>
      </c>
      <c r="B525" t="s">
        <v>15</v>
      </c>
      <c r="C525">
        <v>46</v>
      </c>
      <c r="D525">
        <v>24.8</v>
      </c>
      <c r="E525" s="10">
        <v>0.69633101851851853</v>
      </c>
      <c r="F525" t="s">
        <v>20</v>
      </c>
      <c r="G525" s="13">
        <f t="shared" si="8"/>
        <v>1140.8</v>
      </c>
    </row>
    <row r="526" spans="1:10" x14ac:dyDescent="0.25">
      <c r="A526" s="6">
        <v>45371</v>
      </c>
      <c r="B526" t="s">
        <v>15</v>
      </c>
      <c r="C526">
        <v>6</v>
      </c>
      <c r="D526">
        <v>24.8</v>
      </c>
      <c r="E526" s="10">
        <v>0.69633101851851853</v>
      </c>
      <c r="F526" t="s">
        <v>20</v>
      </c>
      <c r="G526" s="13">
        <f t="shared" si="8"/>
        <v>148.80000000000001</v>
      </c>
      <c r="H526" s="20">
        <f>SUM(C492:C526)</f>
        <v>4859</v>
      </c>
      <c r="I526" s="15">
        <f>SUM(G492:G526)/H526</f>
        <v>25.031004321876932</v>
      </c>
      <c r="J526" s="13">
        <f>H526*I526</f>
        <v>121625.65000000001</v>
      </c>
    </row>
    <row r="527" spans="1:10" x14ac:dyDescent="0.25">
      <c r="A527" s="6">
        <v>45372</v>
      </c>
      <c r="B527" t="s">
        <v>15</v>
      </c>
      <c r="C527" s="20">
        <v>139</v>
      </c>
      <c r="D527">
        <v>25.05</v>
      </c>
      <c r="E527" s="10">
        <v>0.38760416666666669</v>
      </c>
      <c r="F527" t="s">
        <v>20</v>
      </c>
      <c r="G527" s="13">
        <f t="shared" si="8"/>
        <v>3481.9500000000003</v>
      </c>
    </row>
    <row r="528" spans="1:10" x14ac:dyDescent="0.25">
      <c r="A528" s="6">
        <v>45372</v>
      </c>
      <c r="B528" t="s">
        <v>15</v>
      </c>
      <c r="C528">
        <v>107</v>
      </c>
      <c r="D528">
        <v>25.05</v>
      </c>
      <c r="E528" s="10">
        <v>0.38760416666666669</v>
      </c>
      <c r="F528" t="s">
        <v>20</v>
      </c>
      <c r="G528" s="13">
        <f t="shared" si="8"/>
        <v>2680.35</v>
      </c>
    </row>
    <row r="529" spans="1:7" x14ac:dyDescent="0.25">
      <c r="A529" s="6">
        <v>45372</v>
      </c>
      <c r="B529" t="s">
        <v>15</v>
      </c>
      <c r="C529">
        <v>161</v>
      </c>
      <c r="D529">
        <v>25.05</v>
      </c>
      <c r="E529" s="10">
        <v>0.38760416666666669</v>
      </c>
      <c r="F529" t="s">
        <v>20</v>
      </c>
      <c r="G529" s="13">
        <f t="shared" si="8"/>
        <v>4033.05</v>
      </c>
    </row>
    <row r="530" spans="1:7" x14ac:dyDescent="0.25">
      <c r="A530" s="6">
        <v>45372</v>
      </c>
      <c r="B530" t="s">
        <v>15</v>
      </c>
      <c r="C530">
        <v>48</v>
      </c>
      <c r="D530">
        <v>25.05</v>
      </c>
      <c r="E530" s="10">
        <v>0.38760416666666669</v>
      </c>
      <c r="F530" t="s">
        <v>20</v>
      </c>
      <c r="G530" s="13">
        <f t="shared" si="8"/>
        <v>1202.4000000000001</v>
      </c>
    </row>
    <row r="531" spans="1:7" x14ac:dyDescent="0.25">
      <c r="A531" s="6">
        <v>45372</v>
      </c>
      <c r="B531" t="s">
        <v>15</v>
      </c>
      <c r="C531">
        <v>105</v>
      </c>
      <c r="D531">
        <v>25.05</v>
      </c>
      <c r="E531" s="10">
        <v>0.38760416666666669</v>
      </c>
      <c r="F531" t="s">
        <v>20</v>
      </c>
      <c r="G531" s="13">
        <f t="shared" si="8"/>
        <v>2630.25</v>
      </c>
    </row>
    <row r="532" spans="1:7" x14ac:dyDescent="0.25">
      <c r="A532" s="6">
        <v>45372</v>
      </c>
      <c r="B532" t="s">
        <v>15</v>
      </c>
      <c r="C532">
        <v>4</v>
      </c>
      <c r="D532">
        <v>25.05</v>
      </c>
      <c r="E532" s="10">
        <v>0.38760416666666669</v>
      </c>
      <c r="F532" t="s">
        <v>20</v>
      </c>
      <c r="G532" s="13">
        <f t="shared" si="8"/>
        <v>100.2</v>
      </c>
    </row>
    <row r="533" spans="1:7" x14ac:dyDescent="0.25">
      <c r="A533" s="6">
        <v>45372</v>
      </c>
      <c r="B533" t="s">
        <v>15</v>
      </c>
      <c r="C533">
        <v>11</v>
      </c>
      <c r="D533">
        <v>25.05</v>
      </c>
      <c r="E533" s="10">
        <v>0.38760416666666669</v>
      </c>
      <c r="F533" t="s">
        <v>20</v>
      </c>
      <c r="G533" s="13">
        <f t="shared" si="8"/>
        <v>275.55</v>
      </c>
    </row>
    <row r="534" spans="1:7" x14ac:dyDescent="0.25">
      <c r="A534" s="6">
        <v>45372</v>
      </c>
      <c r="B534" t="s">
        <v>15</v>
      </c>
      <c r="C534">
        <v>25</v>
      </c>
      <c r="D534">
        <v>25.05</v>
      </c>
      <c r="E534" s="10">
        <v>0.38760416666666669</v>
      </c>
      <c r="F534" t="s">
        <v>20</v>
      </c>
      <c r="G534" s="13">
        <f t="shared" si="8"/>
        <v>626.25</v>
      </c>
    </row>
    <row r="535" spans="1:7" x14ac:dyDescent="0.25">
      <c r="A535" s="6">
        <v>45372</v>
      </c>
      <c r="B535" t="s">
        <v>15</v>
      </c>
      <c r="C535">
        <v>52</v>
      </c>
      <c r="D535">
        <v>25.05</v>
      </c>
      <c r="E535" s="10">
        <v>0.38760416666666669</v>
      </c>
      <c r="F535" t="s">
        <v>20</v>
      </c>
      <c r="G535" s="13">
        <f t="shared" si="8"/>
        <v>1302.6000000000001</v>
      </c>
    </row>
    <row r="536" spans="1:7" x14ac:dyDescent="0.25">
      <c r="A536" s="6">
        <v>45372</v>
      </c>
      <c r="B536" t="s">
        <v>15</v>
      </c>
      <c r="C536">
        <v>51</v>
      </c>
      <c r="D536">
        <v>25.05</v>
      </c>
      <c r="E536" s="10">
        <v>0.38760416666666669</v>
      </c>
      <c r="F536" t="s">
        <v>20</v>
      </c>
      <c r="G536" s="13">
        <f t="shared" si="8"/>
        <v>1277.55</v>
      </c>
    </row>
    <row r="537" spans="1:7" x14ac:dyDescent="0.25">
      <c r="A537" s="6">
        <v>45372</v>
      </c>
      <c r="B537" t="s">
        <v>15</v>
      </c>
      <c r="C537">
        <v>601</v>
      </c>
      <c r="D537">
        <v>25.3</v>
      </c>
      <c r="E537" s="10">
        <v>0.44832175925925927</v>
      </c>
      <c r="F537" t="s">
        <v>20</v>
      </c>
      <c r="G537" s="13">
        <f t="shared" si="8"/>
        <v>15205.300000000001</v>
      </c>
    </row>
    <row r="538" spans="1:7" x14ac:dyDescent="0.25">
      <c r="A538" s="6">
        <v>45372</v>
      </c>
      <c r="B538" t="s">
        <v>15</v>
      </c>
      <c r="C538">
        <v>117</v>
      </c>
      <c r="D538">
        <v>25.3</v>
      </c>
      <c r="E538" s="10">
        <v>0.44832175925925927</v>
      </c>
      <c r="F538" t="s">
        <v>20</v>
      </c>
      <c r="G538" s="13">
        <f t="shared" si="8"/>
        <v>2960.1</v>
      </c>
    </row>
    <row r="539" spans="1:7" x14ac:dyDescent="0.25">
      <c r="A539" s="6">
        <v>45372</v>
      </c>
      <c r="B539" t="s">
        <v>15</v>
      </c>
      <c r="C539">
        <v>182</v>
      </c>
      <c r="D539">
        <v>25.3</v>
      </c>
      <c r="E539" s="10">
        <v>0.44832175925925927</v>
      </c>
      <c r="F539" t="s">
        <v>20</v>
      </c>
      <c r="G539" s="13">
        <f t="shared" si="8"/>
        <v>4604.6000000000004</v>
      </c>
    </row>
    <row r="540" spans="1:7" x14ac:dyDescent="0.25">
      <c r="A540" s="6">
        <v>45372</v>
      </c>
      <c r="B540" t="s">
        <v>15</v>
      </c>
      <c r="C540">
        <v>35</v>
      </c>
      <c r="D540">
        <v>25.3</v>
      </c>
      <c r="E540" s="10">
        <v>0.44832175925925927</v>
      </c>
      <c r="F540" t="s">
        <v>20</v>
      </c>
      <c r="G540" s="13">
        <f t="shared" si="8"/>
        <v>885.5</v>
      </c>
    </row>
    <row r="541" spans="1:7" x14ac:dyDescent="0.25">
      <c r="A541" s="6">
        <v>45372</v>
      </c>
      <c r="B541" t="s">
        <v>15</v>
      </c>
      <c r="C541">
        <v>230</v>
      </c>
      <c r="D541">
        <v>25.3</v>
      </c>
      <c r="E541" s="10">
        <v>0.44832175925925927</v>
      </c>
      <c r="F541" t="s">
        <v>20</v>
      </c>
      <c r="G541" s="13">
        <f t="shared" si="8"/>
        <v>5819</v>
      </c>
    </row>
    <row r="542" spans="1:7" x14ac:dyDescent="0.25">
      <c r="A542" s="6">
        <v>45372</v>
      </c>
      <c r="B542" t="s">
        <v>15</v>
      </c>
      <c r="C542">
        <v>53</v>
      </c>
      <c r="D542">
        <v>25.3</v>
      </c>
      <c r="E542" s="10">
        <v>0.44832175925925927</v>
      </c>
      <c r="F542" t="s">
        <v>20</v>
      </c>
      <c r="G542" s="13">
        <f t="shared" si="8"/>
        <v>1340.9</v>
      </c>
    </row>
    <row r="543" spans="1:7" x14ac:dyDescent="0.25">
      <c r="A543" s="6">
        <v>45372</v>
      </c>
      <c r="B543" t="s">
        <v>15</v>
      </c>
      <c r="C543">
        <v>303</v>
      </c>
      <c r="D543">
        <v>25.3</v>
      </c>
      <c r="E543" s="10">
        <v>0.44832175925925927</v>
      </c>
      <c r="F543" t="s">
        <v>20</v>
      </c>
      <c r="G543" s="13">
        <f t="shared" si="8"/>
        <v>7665.9000000000005</v>
      </c>
    </row>
    <row r="544" spans="1:7" x14ac:dyDescent="0.25">
      <c r="A544" s="6">
        <v>45372</v>
      </c>
      <c r="B544" t="s">
        <v>15</v>
      </c>
      <c r="C544">
        <v>13</v>
      </c>
      <c r="D544">
        <v>25.2</v>
      </c>
      <c r="E544" s="10">
        <v>0.50834490740740745</v>
      </c>
      <c r="F544" t="s">
        <v>20</v>
      </c>
      <c r="G544" s="13">
        <f t="shared" si="8"/>
        <v>327.59999999999997</v>
      </c>
    </row>
    <row r="545" spans="1:10" x14ac:dyDescent="0.25">
      <c r="A545" s="6">
        <v>45372</v>
      </c>
      <c r="B545" t="s">
        <v>15</v>
      </c>
      <c r="C545">
        <v>155</v>
      </c>
      <c r="D545">
        <v>25.4</v>
      </c>
      <c r="E545" s="10">
        <v>0.63111111111111107</v>
      </c>
      <c r="F545" t="s">
        <v>20</v>
      </c>
      <c r="G545" s="13">
        <f t="shared" si="8"/>
        <v>3937</v>
      </c>
    </row>
    <row r="546" spans="1:10" x14ac:dyDescent="0.25">
      <c r="A546" s="6">
        <v>45372</v>
      </c>
      <c r="B546" t="s">
        <v>15</v>
      </c>
      <c r="C546">
        <v>193</v>
      </c>
      <c r="D546">
        <v>25.4</v>
      </c>
      <c r="E546" s="10">
        <v>0.63112268518518522</v>
      </c>
      <c r="F546" t="s">
        <v>20</v>
      </c>
      <c r="G546" s="13">
        <f t="shared" si="8"/>
        <v>4902.2</v>
      </c>
    </row>
    <row r="547" spans="1:10" x14ac:dyDescent="0.25">
      <c r="A547" s="6">
        <v>45372</v>
      </c>
      <c r="B547" t="s">
        <v>15</v>
      </c>
      <c r="C547">
        <v>52</v>
      </c>
      <c r="D547">
        <v>25.4</v>
      </c>
      <c r="E547" s="10">
        <v>0.6314467592592593</v>
      </c>
      <c r="F547" t="s">
        <v>20</v>
      </c>
      <c r="G547" s="13">
        <f t="shared" si="8"/>
        <v>1320.8</v>
      </c>
    </row>
    <row r="548" spans="1:10" x14ac:dyDescent="0.25">
      <c r="A548" s="6">
        <v>45372</v>
      </c>
      <c r="B548" t="s">
        <v>15</v>
      </c>
      <c r="C548">
        <v>348</v>
      </c>
      <c r="D548">
        <v>25.35</v>
      </c>
      <c r="E548" s="10">
        <v>0.6648263888888889</v>
      </c>
      <c r="F548" t="s">
        <v>20</v>
      </c>
      <c r="G548" s="13">
        <f t="shared" si="8"/>
        <v>8821.8000000000011</v>
      </c>
    </row>
    <row r="549" spans="1:10" x14ac:dyDescent="0.25">
      <c r="A549" s="6">
        <v>45372</v>
      </c>
      <c r="B549" t="s">
        <v>15</v>
      </c>
      <c r="C549">
        <v>16</v>
      </c>
      <c r="D549">
        <v>25.5</v>
      </c>
      <c r="E549" s="10">
        <v>0.67023148148148148</v>
      </c>
      <c r="F549" t="s">
        <v>20</v>
      </c>
      <c r="G549" s="13">
        <f t="shared" si="8"/>
        <v>408</v>
      </c>
    </row>
    <row r="550" spans="1:10" x14ac:dyDescent="0.25">
      <c r="A550" s="6">
        <v>45372</v>
      </c>
      <c r="B550" t="s">
        <v>15</v>
      </c>
      <c r="C550">
        <v>246</v>
      </c>
      <c r="D550">
        <v>25.55</v>
      </c>
      <c r="E550" s="10">
        <v>0.67949074074074067</v>
      </c>
      <c r="F550" t="s">
        <v>20</v>
      </c>
      <c r="G550" s="13">
        <f t="shared" si="8"/>
        <v>6285.3</v>
      </c>
    </row>
    <row r="551" spans="1:10" x14ac:dyDescent="0.25">
      <c r="A551" s="6">
        <v>45372</v>
      </c>
      <c r="B551" t="s">
        <v>15</v>
      </c>
      <c r="C551">
        <v>53</v>
      </c>
      <c r="D551">
        <v>25.55</v>
      </c>
      <c r="E551" s="10">
        <v>0.68300925925925926</v>
      </c>
      <c r="F551" t="s">
        <v>20</v>
      </c>
      <c r="G551" s="13">
        <f t="shared" si="8"/>
        <v>1354.15</v>
      </c>
    </row>
    <row r="552" spans="1:10" x14ac:dyDescent="0.25">
      <c r="A552" s="6">
        <v>45372</v>
      </c>
      <c r="B552" t="s">
        <v>15</v>
      </c>
      <c r="C552">
        <v>52</v>
      </c>
      <c r="D552">
        <v>25.55</v>
      </c>
      <c r="E552" s="10">
        <v>0.68614583333333334</v>
      </c>
      <c r="F552" t="s">
        <v>20</v>
      </c>
      <c r="G552" s="13">
        <f t="shared" si="8"/>
        <v>1328.6000000000001</v>
      </c>
    </row>
    <row r="553" spans="1:10" x14ac:dyDescent="0.25">
      <c r="A553" s="6">
        <v>45372</v>
      </c>
      <c r="B553" t="s">
        <v>15</v>
      </c>
      <c r="C553">
        <v>52</v>
      </c>
      <c r="D553">
        <v>25.55</v>
      </c>
      <c r="E553" s="10">
        <v>0.68921296296296297</v>
      </c>
      <c r="F553" t="s">
        <v>20</v>
      </c>
      <c r="G553" s="13">
        <f t="shared" si="8"/>
        <v>1328.6000000000001</v>
      </c>
    </row>
    <row r="554" spans="1:10" x14ac:dyDescent="0.25">
      <c r="A554" s="6">
        <v>45372</v>
      </c>
      <c r="B554" t="s">
        <v>15</v>
      </c>
      <c r="C554">
        <v>52</v>
      </c>
      <c r="D554">
        <v>25.55</v>
      </c>
      <c r="E554" s="10">
        <v>0.69231481481481483</v>
      </c>
      <c r="F554" t="s">
        <v>20</v>
      </c>
      <c r="G554" s="13">
        <f t="shared" si="8"/>
        <v>1328.6000000000001</v>
      </c>
    </row>
    <row r="555" spans="1:10" x14ac:dyDescent="0.25">
      <c r="A555" s="6">
        <v>45372</v>
      </c>
      <c r="B555" t="s">
        <v>15</v>
      </c>
      <c r="C555">
        <v>313</v>
      </c>
      <c r="D555">
        <v>25.45</v>
      </c>
      <c r="E555" s="10">
        <v>0.71625000000000005</v>
      </c>
      <c r="F555" t="s">
        <v>20</v>
      </c>
      <c r="G555" s="13">
        <f t="shared" si="8"/>
        <v>7965.8499999999995</v>
      </c>
    </row>
    <row r="556" spans="1:10" x14ac:dyDescent="0.25">
      <c r="A556" s="6">
        <v>45372</v>
      </c>
      <c r="B556" t="s">
        <v>15</v>
      </c>
      <c r="C556">
        <v>149</v>
      </c>
      <c r="D556">
        <v>25.5</v>
      </c>
      <c r="E556" s="10">
        <v>0.71625000000000005</v>
      </c>
      <c r="F556" t="s">
        <v>20</v>
      </c>
      <c r="G556" s="13">
        <f t="shared" si="8"/>
        <v>3799.5</v>
      </c>
    </row>
    <row r="557" spans="1:10" x14ac:dyDescent="0.25">
      <c r="A557" s="6">
        <v>45372</v>
      </c>
      <c r="B557" t="s">
        <v>15</v>
      </c>
      <c r="C557">
        <v>428</v>
      </c>
      <c r="D557">
        <v>25.5</v>
      </c>
      <c r="E557" s="10">
        <v>0.71625000000000005</v>
      </c>
      <c r="F557" t="s">
        <v>20</v>
      </c>
      <c r="G557" s="13">
        <f t="shared" si="8"/>
        <v>10914</v>
      </c>
    </row>
    <row r="558" spans="1:10" x14ac:dyDescent="0.25">
      <c r="A558" s="6">
        <v>45372</v>
      </c>
      <c r="B558" t="s">
        <v>15</v>
      </c>
      <c r="C558">
        <v>687</v>
      </c>
      <c r="D558">
        <v>25.45</v>
      </c>
      <c r="E558" s="10">
        <v>0.72743055555555547</v>
      </c>
      <c r="F558" t="s">
        <v>20</v>
      </c>
      <c r="G558" s="13">
        <f t="shared" si="8"/>
        <v>17484.149999999998</v>
      </c>
      <c r="H558" s="20">
        <f>SUM(C527:C558)</f>
        <v>5033</v>
      </c>
      <c r="I558" s="15">
        <f>SUM(G527:G558)/H558</f>
        <v>25.352195509636402</v>
      </c>
      <c r="J558" s="13">
        <f>H558*I558</f>
        <v>127597.60000000002</v>
      </c>
    </row>
    <row r="559" spans="1:10" x14ac:dyDescent="0.25">
      <c r="A559" s="6">
        <v>45373</v>
      </c>
      <c r="B559" t="s">
        <v>15</v>
      </c>
      <c r="C559" s="20">
        <v>94</v>
      </c>
      <c r="D559">
        <v>25.55</v>
      </c>
      <c r="E559" s="10">
        <v>0.45701388888888889</v>
      </c>
      <c r="F559" t="s">
        <v>20</v>
      </c>
      <c r="G559" s="13">
        <f t="shared" si="8"/>
        <v>2401.7000000000003</v>
      </c>
    </row>
    <row r="560" spans="1:10" x14ac:dyDescent="0.25">
      <c r="A560" s="6">
        <v>45373</v>
      </c>
      <c r="B560" t="s">
        <v>15</v>
      </c>
      <c r="C560">
        <v>495</v>
      </c>
      <c r="D560">
        <v>25.5</v>
      </c>
      <c r="E560" s="10">
        <v>0.45723379629629629</v>
      </c>
      <c r="F560" t="s">
        <v>20</v>
      </c>
      <c r="G560" s="13">
        <f t="shared" si="8"/>
        <v>12622.5</v>
      </c>
    </row>
    <row r="561" spans="1:7" x14ac:dyDescent="0.25">
      <c r="A561" s="6">
        <v>45373</v>
      </c>
      <c r="B561" t="s">
        <v>15</v>
      </c>
      <c r="C561">
        <v>438</v>
      </c>
      <c r="D561">
        <v>25.5</v>
      </c>
      <c r="E561" s="10">
        <v>0.45724537037037033</v>
      </c>
      <c r="F561" t="s">
        <v>20</v>
      </c>
      <c r="G561" s="13">
        <f t="shared" si="8"/>
        <v>11169</v>
      </c>
    </row>
    <row r="562" spans="1:7" x14ac:dyDescent="0.25">
      <c r="A562" s="6">
        <v>45373</v>
      </c>
      <c r="B562" t="s">
        <v>15</v>
      </c>
      <c r="C562">
        <v>51</v>
      </c>
      <c r="D562">
        <v>25.45</v>
      </c>
      <c r="E562" s="10">
        <v>0.53472222222222221</v>
      </c>
      <c r="F562" t="s">
        <v>20</v>
      </c>
      <c r="G562" s="13">
        <f t="shared" si="8"/>
        <v>1297.95</v>
      </c>
    </row>
    <row r="563" spans="1:7" x14ac:dyDescent="0.25">
      <c r="A563" s="6">
        <v>45373</v>
      </c>
      <c r="B563" t="s">
        <v>15</v>
      </c>
      <c r="C563">
        <v>262</v>
      </c>
      <c r="D563">
        <v>25.45</v>
      </c>
      <c r="E563" s="10">
        <v>0.53472222222222221</v>
      </c>
      <c r="F563" t="s">
        <v>20</v>
      </c>
      <c r="G563" s="13">
        <f t="shared" si="8"/>
        <v>6667.9</v>
      </c>
    </row>
    <row r="564" spans="1:7" x14ac:dyDescent="0.25">
      <c r="A564" s="6">
        <v>45373</v>
      </c>
      <c r="B564" t="s">
        <v>15</v>
      </c>
      <c r="C564">
        <v>8</v>
      </c>
      <c r="D564">
        <v>25.45</v>
      </c>
      <c r="E564" s="10">
        <v>0.53472222222222221</v>
      </c>
      <c r="F564" t="s">
        <v>20</v>
      </c>
      <c r="G564" s="13">
        <f t="shared" si="8"/>
        <v>203.6</v>
      </c>
    </row>
    <row r="565" spans="1:7" x14ac:dyDescent="0.25">
      <c r="A565" s="6">
        <v>45373</v>
      </c>
      <c r="B565" t="s">
        <v>15</v>
      </c>
      <c r="C565">
        <v>35</v>
      </c>
      <c r="D565">
        <v>25.45</v>
      </c>
      <c r="E565" s="10">
        <v>0.53472222222222221</v>
      </c>
      <c r="F565" t="s">
        <v>20</v>
      </c>
      <c r="G565" s="13">
        <f t="shared" si="8"/>
        <v>890.75</v>
      </c>
    </row>
    <row r="566" spans="1:7" x14ac:dyDescent="0.25">
      <c r="A566" s="6">
        <v>45373</v>
      </c>
      <c r="B566" t="s">
        <v>15</v>
      </c>
      <c r="C566">
        <v>430</v>
      </c>
      <c r="D566">
        <v>25.45</v>
      </c>
      <c r="E566" s="10">
        <v>0.53472222222222221</v>
      </c>
      <c r="F566" t="s">
        <v>20</v>
      </c>
      <c r="G566" s="13">
        <f t="shared" si="8"/>
        <v>10943.5</v>
      </c>
    </row>
    <row r="567" spans="1:7" x14ac:dyDescent="0.25">
      <c r="A567" s="6">
        <v>45373</v>
      </c>
      <c r="B567" t="s">
        <v>15</v>
      </c>
      <c r="C567">
        <v>414</v>
      </c>
      <c r="D567">
        <v>25.45</v>
      </c>
      <c r="E567" s="10">
        <v>0.53472222222222221</v>
      </c>
      <c r="F567" t="s">
        <v>20</v>
      </c>
      <c r="G567" s="13">
        <f t="shared" si="8"/>
        <v>10536.3</v>
      </c>
    </row>
    <row r="568" spans="1:7" x14ac:dyDescent="0.25">
      <c r="A568" s="6">
        <v>45373</v>
      </c>
      <c r="B568" t="s">
        <v>15</v>
      </c>
      <c r="C568">
        <v>237</v>
      </c>
      <c r="D568">
        <v>25.55</v>
      </c>
      <c r="E568" s="10">
        <v>0.59164351851851849</v>
      </c>
      <c r="F568" t="s">
        <v>20</v>
      </c>
      <c r="G568" s="13">
        <f t="shared" si="8"/>
        <v>6055.35</v>
      </c>
    </row>
    <row r="569" spans="1:7" x14ac:dyDescent="0.25">
      <c r="A569" s="6">
        <v>45373</v>
      </c>
      <c r="B569" t="s">
        <v>15</v>
      </c>
      <c r="C569">
        <v>16</v>
      </c>
      <c r="D569">
        <v>25.4</v>
      </c>
      <c r="E569" s="10">
        <v>0.59174768518518517</v>
      </c>
      <c r="F569" t="s">
        <v>20</v>
      </c>
      <c r="G569" s="13">
        <f t="shared" si="8"/>
        <v>406.4</v>
      </c>
    </row>
    <row r="570" spans="1:7" x14ac:dyDescent="0.25">
      <c r="A570" s="6">
        <v>45373</v>
      </c>
      <c r="B570" t="s">
        <v>15</v>
      </c>
      <c r="C570">
        <v>103</v>
      </c>
      <c r="D570">
        <v>25.45</v>
      </c>
      <c r="E570" s="10">
        <v>0.59174768518518517</v>
      </c>
      <c r="F570" t="s">
        <v>20</v>
      </c>
      <c r="G570" s="13">
        <f t="shared" si="8"/>
        <v>2621.35</v>
      </c>
    </row>
    <row r="571" spans="1:7" x14ac:dyDescent="0.25">
      <c r="A571" s="6">
        <v>45373</v>
      </c>
      <c r="B571" t="s">
        <v>15</v>
      </c>
      <c r="C571">
        <v>297</v>
      </c>
      <c r="D571">
        <v>25.4</v>
      </c>
      <c r="E571" s="10">
        <v>0.59244212962962961</v>
      </c>
      <c r="F571" t="s">
        <v>20</v>
      </c>
      <c r="G571" s="13">
        <f t="shared" si="8"/>
        <v>7543.7999999999993</v>
      </c>
    </row>
    <row r="572" spans="1:7" x14ac:dyDescent="0.25">
      <c r="A572" s="6">
        <v>45373</v>
      </c>
      <c r="B572" t="s">
        <v>15</v>
      </c>
      <c r="C572">
        <v>52</v>
      </c>
      <c r="D572">
        <v>25.45</v>
      </c>
      <c r="E572" s="10">
        <v>0.59244212962962961</v>
      </c>
      <c r="F572" t="s">
        <v>20</v>
      </c>
      <c r="G572" s="13">
        <f t="shared" si="8"/>
        <v>1323.3999999999999</v>
      </c>
    </row>
    <row r="573" spans="1:7" x14ac:dyDescent="0.25">
      <c r="A573" s="6">
        <v>45373</v>
      </c>
      <c r="B573" t="s">
        <v>15</v>
      </c>
      <c r="C573">
        <v>57</v>
      </c>
      <c r="D573">
        <v>25.55</v>
      </c>
      <c r="E573" s="10">
        <v>0.61075231481481485</v>
      </c>
      <c r="F573" t="s">
        <v>20</v>
      </c>
      <c r="G573" s="13">
        <f t="shared" si="8"/>
        <v>1456.3500000000001</v>
      </c>
    </row>
    <row r="574" spans="1:7" x14ac:dyDescent="0.25">
      <c r="A574" s="6">
        <v>45373</v>
      </c>
      <c r="B574" t="s">
        <v>15</v>
      </c>
      <c r="C574">
        <v>313</v>
      </c>
      <c r="D574">
        <v>25.55</v>
      </c>
      <c r="E574" s="10">
        <v>0.61226851851851849</v>
      </c>
      <c r="F574" t="s">
        <v>20</v>
      </c>
      <c r="G574" s="13">
        <f t="shared" si="8"/>
        <v>7997.1500000000005</v>
      </c>
    </row>
    <row r="575" spans="1:7" x14ac:dyDescent="0.25">
      <c r="A575" s="6">
        <v>45373</v>
      </c>
      <c r="B575" t="s">
        <v>15</v>
      </c>
      <c r="C575">
        <v>97</v>
      </c>
      <c r="D575">
        <v>25.55</v>
      </c>
      <c r="E575" s="10">
        <v>0.61226851851851849</v>
      </c>
      <c r="F575" t="s">
        <v>20</v>
      </c>
      <c r="G575" s="13">
        <f t="shared" si="8"/>
        <v>2478.35</v>
      </c>
    </row>
    <row r="576" spans="1:7" x14ac:dyDescent="0.25">
      <c r="A576" s="6">
        <v>45373</v>
      </c>
      <c r="B576" t="s">
        <v>15</v>
      </c>
      <c r="C576">
        <v>19</v>
      </c>
      <c r="D576">
        <v>25.55</v>
      </c>
      <c r="E576" s="10">
        <v>0.61226851851851849</v>
      </c>
      <c r="F576" t="s">
        <v>20</v>
      </c>
      <c r="G576" s="13">
        <f t="shared" si="8"/>
        <v>485.45</v>
      </c>
    </row>
    <row r="577" spans="1:7" x14ac:dyDescent="0.25">
      <c r="A577" s="6">
        <v>45373</v>
      </c>
      <c r="B577" t="s">
        <v>15</v>
      </c>
      <c r="C577">
        <v>138</v>
      </c>
      <c r="D577">
        <v>25.55</v>
      </c>
      <c r="E577" s="10">
        <v>0.61226851851851849</v>
      </c>
      <c r="F577" t="s">
        <v>20</v>
      </c>
      <c r="G577" s="13">
        <f t="shared" si="8"/>
        <v>3525.9</v>
      </c>
    </row>
    <row r="578" spans="1:7" x14ac:dyDescent="0.25">
      <c r="A578" s="6">
        <v>45373</v>
      </c>
      <c r="B578" t="s">
        <v>15</v>
      </c>
      <c r="C578">
        <v>59</v>
      </c>
      <c r="D578">
        <v>25.55</v>
      </c>
      <c r="E578" s="10">
        <v>0.61226851851851849</v>
      </c>
      <c r="F578" t="s">
        <v>20</v>
      </c>
      <c r="G578" s="13">
        <f t="shared" si="8"/>
        <v>1507.45</v>
      </c>
    </row>
    <row r="579" spans="1:7" x14ac:dyDescent="0.25">
      <c r="A579" s="6">
        <v>45373</v>
      </c>
      <c r="B579" t="s">
        <v>15</v>
      </c>
      <c r="C579">
        <v>51</v>
      </c>
      <c r="D579">
        <v>25.55</v>
      </c>
      <c r="E579" s="10">
        <v>0.61226851851851849</v>
      </c>
      <c r="F579" t="s">
        <v>20</v>
      </c>
      <c r="G579" s="13">
        <f t="shared" si="8"/>
        <v>1303.05</v>
      </c>
    </row>
    <row r="580" spans="1:7" x14ac:dyDescent="0.25">
      <c r="A580" s="6">
        <v>45373</v>
      </c>
      <c r="B580" t="s">
        <v>15</v>
      </c>
      <c r="C580">
        <v>155</v>
      </c>
      <c r="D580">
        <v>25.55</v>
      </c>
      <c r="E580" s="10">
        <v>0.61226851851851849</v>
      </c>
      <c r="F580" t="s">
        <v>20</v>
      </c>
      <c r="G580" s="13">
        <f t="shared" ref="G580:G605" si="9">C580*D580</f>
        <v>3960.25</v>
      </c>
    </row>
    <row r="581" spans="1:7" x14ac:dyDescent="0.25">
      <c r="A581" s="6">
        <v>45373</v>
      </c>
      <c r="B581" t="s">
        <v>15</v>
      </c>
      <c r="C581">
        <v>9</v>
      </c>
      <c r="D581">
        <v>25.55</v>
      </c>
      <c r="E581" s="10">
        <v>0.61226851851851849</v>
      </c>
      <c r="F581" t="s">
        <v>20</v>
      </c>
      <c r="G581" s="13">
        <f t="shared" si="9"/>
        <v>229.95000000000002</v>
      </c>
    </row>
    <row r="582" spans="1:7" x14ac:dyDescent="0.25">
      <c r="A582" s="6">
        <v>45373</v>
      </c>
      <c r="B582" t="s">
        <v>15</v>
      </c>
      <c r="C582">
        <v>101</v>
      </c>
      <c r="D582">
        <v>25.55</v>
      </c>
      <c r="E582" s="10">
        <v>0.61226851851851849</v>
      </c>
      <c r="F582" t="s">
        <v>20</v>
      </c>
      <c r="G582" s="13">
        <f t="shared" si="9"/>
        <v>2580.5500000000002</v>
      </c>
    </row>
    <row r="583" spans="1:7" x14ac:dyDescent="0.25">
      <c r="A583" s="6">
        <v>45373</v>
      </c>
      <c r="B583" t="s">
        <v>15</v>
      </c>
      <c r="C583">
        <v>54</v>
      </c>
      <c r="D583">
        <v>25.65</v>
      </c>
      <c r="E583" s="10">
        <v>0.61678240740740742</v>
      </c>
      <c r="F583" t="s">
        <v>20</v>
      </c>
      <c r="G583" s="13">
        <f t="shared" si="9"/>
        <v>1385.1</v>
      </c>
    </row>
    <row r="584" spans="1:7" x14ac:dyDescent="0.25">
      <c r="A584" s="6">
        <v>45373</v>
      </c>
      <c r="B584" t="s">
        <v>15</v>
      </c>
      <c r="C584">
        <v>55</v>
      </c>
      <c r="D584">
        <v>25.55</v>
      </c>
      <c r="E584" s="10">
        <v>0.62331018518518522</v>
      </c>
      <c r="F584" t="s">
        <v>20</v>
      </c>
      <c r="G584" s="13">
        <f t="shared" si="9"/>
        <v>1405.25</v>
      </c>
    </row>
    <row r="585" spans="1:7" x14ac:dyDescent="0.25">
      <c r="A585" s="6">
        <v>45373</v>
      </c>
      <c r="B585" t="s">
        <v>15</v>
      </c>
      <c r="C585">
        <v>52</v>
      </c>
      <c r="D585">
        <v>25.55</v>
      </c>
      <c r="E585" s="10">
        <v>0.62331018518518522</v>
      </c>
      <c r="F585" t="s">
        <v>20</v>
      </c>
      <c r="G585" s="13">
        <f t="shared" si="9"/>
        <v>1328.6000000000001</v>
      </c>
    </row>
    <row r="586" spans="1:7" x14ac:dyDescent="0.25">
      <c r="A586" s="6">
        <v>45373</v>
      </c>
      <c r="B586" t="s">
        <v>15</v>
      </c>
      <c r="C586">
        <v>20</v>
      </c>
      <c r="D586">
        <v>25.55</v>
      </c>
      <c r="E586" s="10">
        <v>0.62399305555555562</v>
      </c>
      <c r="F586" t="s">
        <v>20</v>
      </c>
      <c r="G586" s="13">
        <f t="shared" si="9"/>
        <v>511</v>
      </c>
    </row>
    <row r="587" spans="1:7" x14ac:dyDescent="0.25">
      <c r="A587" s="6">
        <v>45373</v>
      </c>
      <c r="B587" t="s">
        <v>15</v>
      </c>
      <c r="C587">
        <v>28</v>
      </c>
      <c r="D587">
        <v>25.6</v>
      </c>
      <c r="E587" s="10">
        <v>0.64057870370370373</v>
      </c>
      <c r="F587" t="s">
        <v>20</v>
      </c>
      <c r="G587" s="13">
        <f t="shared" si="9"/>
        <v>716.80000000000007</v>
      </c>
    </row>
    <row r="588" spans="1:7" x14ac:dyDescent="0.25">
      <c r="A588" s="6">
        <v>45373</v>
      </c>
      <c r="B588" t="s">
        <v>15</v>
      </c>
      <c r="C588">
        <v>51</v>
      </c>
      <c r="D588">
        <v>25.6</v>
      </c>
      <c r="E588" s="10">
        <v>0.64650462962962962</v>
      </c>
      <c r="F588" t="s">
        <v>20</v>
      </c>
      <c r="G588" s="13">
        <f t="shared" si="9"/>
        <v>1305.6000000000001</v>
      </c>
    </row>
    <row r="589" spans="1:7" x14ac:dyDescent="0.25">
      <c r="A589" s="6">
        <v>45373</v>
      </c>
      <c r="B589" t="s">
        <v>15</v>
      </c>
      <c r="C589">
        <v>51</v>
      </c>
      <c r="D589">
        <v>25.6</v>
      </c>
      <c r="E589" s="10">
        <v>0.65101851851851855</v>
      </c>
      <c r="F589" t="s">
        <v>20</v>
      </c>
      <c r="G589" s="13">
        <f t="shared" si="9"/>
        <v>1305.6000000000001</v>
      </c>
    </row>
    <row r="590" spans="1:7" x14ac:dyDescent="0.25">
      <c r="A590" s="6">
        <v>45373</v>
      </c>
      <c r="B590" t="s">
        <v>15</v>
      </c>
      <c r="C590">
        <v>51</v>
      </c>
      <c r="D590">
        <v>25.6</v>
      </c>
      <c r="E590" s="10">
        <v>0.65530092592592593</v>
      </c>
      <c r="F590" t="s">
        <v>20</v>
      </c>
      <c r="G590" s="13">
        <f t="shared" si="9"/>
        <v>1305.6000000000001</v>
      </c>
    </row>
    <row r="591" spans="1:7" x14ac:dyDescent="0.25">
      <c r="A591" s="6">
        <v>45373</v>
      </c>
      <c r="B591" t="s">
        <v>15</v>
      </c>
      <c r="C591">
        <v>20</v>
      </c>
      <c r="D591">
        <v>25.5</v>
      </c>
      <c r="E591" s="10">
        <v>0.65780092592592598</v>
      </c>
      <c r="F591" t="s">
        <v>20</v>
      </c>
      <c r="G591" s="13">
        <f t="shared" si="9"/>
        <v>510</v>
      </c>
    </row>
    <row r="592" spans="1:7" x14ac:dyDescent="0.25">
      <c r="A592" s="6">
        <v>45373</v>
      </c>
      <c r="B592" t="s">
        <v>15</v>
      </c>
      <c r="C592">
        <v>30</v>
      </c>
      <c r="D592">
        <v>25.5</v>
      </c>
      <c r="E592" s="10">
        <v>0.65780092592592598</v>
      </c>
      <c r="F592" t="s">
        <v>20</v>
      </c>
      <c r="G592" s="13">
        <f t="shared" si="9"/>
        <v>765</v>
      </c>
    </row>
    <row r="593" spans="1:15" x14ac:dyDescent="0.25">
      <c r="A593" s="6">
        <v>45373</v>
      </c>
      <c r="B593" t="s">
        <v>15</v>
      </c>
      <c r="C593">
        <v>1</v>
      </c>
      <c r="D593">
        <v>25.5</v>
      </c>
      <c r="E593" s="10">
        <v>0.65780092592592598</v>
      </c>
      <c r="F593" t="s">
        <v>20</v>
      </c>
      <c r="G593" s="13">
        <f t="shared" si="9"/>
        <v>25.5</v>
      </c>
    </row>
    <row r="594" spans="1:15" x14ac:dyDescent="0.25">
      <c r="A594" s="6">
        <v>45373</v>
      </c>
      <c r="B594" t="s">
        <v>15</v>
      </c>
      <c r="C594">
        <v>1</v>
      </c>
      <c r="D594">
        <v>25.5</v>
      </c>
      <c r="E594" s="10">
        <v>0.65780092592592598</v>
      </c>
      <c r="F594" t="s">
        <v>20</v>
      </c>
      <c r="G594" s="13">
        <f t="shared" si="9"/>
        <v>25.5</v>
      </c>
    </row>
    <row r="595" spans="1:15" x14ac:dyDescent="0.25">
      <c r="A595" s="6">
        <v>45373</v>
      </c>
      <c r="B595" t="s">
        <v>15</v>
      </c>
      <c r="C595">
        <v>1</v>
      </c>
      <c r="D595">
        <v>25.5</v>
      </c>
      <c r="E595" s="10">
        <v>0.66016203703703702</v>
      </c>
      <c r="F595" t="s">
        <v>20</v>
      </c>
      <c r="G595" s="13">
        <f t="shared" si="9"/>
        <v>25.5</v>
      </c>
    </row>
    <row r="596" spans="1:15" x14ac:dyDescent="0.25">
      <c r="A596" s="6">
        <v>45373</v>
      </c>
      <c r="B596" t="s">
        <v>15</v>
      </c>
      <c r="C596">
        <v>53</v>
      </c>
      <c r="D596">
        <v>25.5</v>
      </c>
      <c r="E596" s="10">
        <v>0.66016203703703702</v>
      </c>
      <c r="F596" t="s">
        <v>20</v>
      </c>
      <c r="G596" s="13">
        <f t="shared" si="9"/>
        <v>1351.5</v>
      </c>
    </row>
    <row r="597" spans="1:15" x14ac:dyDescent="0.25">
      <c r="A597" s="6">
        <v>45373</v>
      </c>
      <c r="B597" t="s">
        <v>15</v>
      </c>
      <c r="C597">
        <v>52</v>
      </c>
      <c r="D597">
        <v>25.45</v>
      </c>
      <c r="E597" s="10">
        <v>0.66106481481481483</v>
      </c>
      <c r="F597" t="s">
        <v>20</v>
      </c>
      <c r="G597" s="13">
        <f t="shared" si="9"/>
        <v>1323.3999999999999</v>
      </c>
    </row>
    <row r="598" spans="1:15" x14ac:dyDescent="0.25">
      <c r="A598" s="6">
        <v>45373</v>
      </c>
      <c r="B598" t="s">
        <v>15</v>
      </c>
      <c r="C598">
        <v>54</v>
      </c>
      <c r="D598">
        <v>25.4</v>
      </c>
      <c r="E598" s="10">
        <v>0.6613310185185185</v>
      </c>
      <c r="F598" t="s">
        <v>20</v>
      </c>
      <c r="G598" s="13">
        <f t="shared" si="9"/>
        <v>1371.6</v>
      </c>
    </row>
    <row r="599" spans="1:15" x14ac:dyDescent="0.25">
      <c r="A599" s="6">
        <v>45373</v>
      </c>
      <c r="B599" t="s">
        <v>15</v>
      </c>
      <c r="C599">
        <v>45</v>
      </c>
      <c r="D599">
        <v>25.35</v>
      </c>
      <c r="E599" s="10">
        <v>0.67384259259259249</v>
      </c>
      <c r="F599" t="s">
        <v>20</v>
      </c>
      <c r="G599" s="13">
        <f t="shared" si="9"/>
        <v>1140.75</v>
      </c>
    </row>
    <row r="600" spans="1:15" x14ac:dyDescent="0.25">
      <c r="A600" s="6">
        <v>45373</v>
      </c>
      <c r="B600" t="s">
        <v>15</v>
      </c>
      <c r="C600">
        <v>33</v>
      </c>
      <c r="D600">
        <v>25.3</v>
      </c>
      <c r="E600" s="10">
        <v>0.69274305555555549</v>
      </c>
      <c r="F600" t="s">
        <v>20</v>
      </c>
      <c r="G600" s="13">
        <f t="shared" si="9"/>
        <v>834.9</v>
      </c>
    </row>
    <row r="601" spans="1:15" x14ac:dyDescent="0.25">
      <c r="A601" s="6">
        <v>45373</v>
      </c>
      <c r="B601" t="s">
        <v>15</v>
      </c>
      <c r="C601">
        <v>20</v>
      </c>
      <c r="D601">
        <v>25.3</v>
      </c>
      <c r="E601" s="10">
        <v>0.70627314814814823</v>
      </c>
      <c r="F601" t="s">
        <v>20</v>
      </c>
      <c r="G601" s="13">
        <f t="shared" si="9"/>
        <v>506</v>
      </c>
    </row>
    <row r="602" spans="1:15" x14ac:dyDescent="0.25">
      <c r="A602" s="6">
        <v>45373</v>
      </c>
      <c r="B602" t="s">
        <v>15</v>
      </c>
      <c r="C602">
        <v>52</v>
      </c>
      <c r="D602">
        <v>25.3</v>
      </c>
      <c r="E602" s="10">
        <v>0.70627314814814823</v>
      </c>
      <c r="F602" t="s">
        <v>20</v>
      </c>
      <c r="G602" s="13">
        <f t="shared" si="9"/>
        <v>1315.6000000000001</v>
      </c>
    </row>
    <row r="603" spans="1:15" x14ac:dyDescent="0.25">
      <c r="A603" s="6">
        <v>45373</v>
      </c>
      <c r="B603" t="s">
        <v>15</v>
      </c>
      <c r="C603">
        <v>52</v>
      </c>
      <c r="D603">
        <v>25.3</v>
      </c>
      <c r="E603" s="10">
        <v>0.70627314814814823</v>
      </c>
      <c r="F603" t="s">
        <v>20</v>
      </c>
      <c r="G603" s="13">
        <f t="shared" si="9"/>
        <v>1315.6000000000001</v>
      </c>
    </row>
    <row r="604" spans="1:15" x14ac:dyDescent="0.25">
      <c r="A604" s="6">
        <v>45373</v>
      </c>
      <c r="B604" t="s">
        <v>15</v>
      </c>
      <c r="C604">
        <v>33</v>
      </c>
      <c r="D604">
        <v>25.3</v>
      </c>
      <c r="E604" s="10">
        <v>0.70627314814814823</v>
      </c>
      <c r="F604" t="s">
        <v>20</v>
      </c>
      <c r="G604" s="13">
        <f t="shared" si="9"/>
        <v>834.9</v>
      </c>
    </row>
    <row r="605" spans="1:15" x14ac:dyDescent="0.25">
      <c r="A605" s="6">
        <v>45373</v>
      </c>
      <c r="B605" t="s">
        <v>15</v>
      </c>
      <c r="C605">
        <v>160</v>
      </c>
      <c r="D605">
        <v>25.3</v>
      </c>
      <c r="E605" s="10">
        <v>0.70627314814814823</v>
      </c>
      <c r="F605" t="s">
        <v>20</v>
      </c>
      <c r="G605" s="13">
        <f t="shared" si="9"/>
        <v>4048</v>
      </c>
      <c r="H605" s="20">
        <f>SUM(C559:C605)</f>
        <v>4900</v>
      </c>
      <c r="I605" s="15">
        <f>SUM(G559:G605)/H605</f>
        <v>25.482704081632658</v>
      </c>
      <c r="J605" s="13">
        <f>H605*I605</f>
        <v>124865.25000000003</v>
      </c>
      <c r="K605" s="20">
        <f>SUM(H422:H605)</f>
        <v>24223</v>
      </c>
      <c r="L605" s="15">
        <f>M605/K605</f>
        <v>25.340499938075386</v>
      </c>
      <c r="M605" s="32">
        <v>613822.93000000005</v>
      </c>
      <c r="N605" s="6">
        <v>45373</v>
      </c>
      <c r="O605" s="30">
        <f>(K605/$P$2)</f>
        <v>1.2881154110568086E-3</v>
      </c>
    </row>
    <row r="607" spans="1:15" x14ac:dyDescent="0.25">
      <c r="C607" s="20"/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A1:M47"/>
  <sheetViews>
    <sheetView topLeftCell="A5" workbookViewId="0">
      <selection activeCell="C43" sqref="C43"/>
    </sheetView>
  </sheetViews>
  <sheetFormatPr baseColWidth="10" defaultRowHeight="15" x14ac:dyDescent="0.25"/>
  <sheetData>
    <row r="1" spans="1:13" x14ac:dyDescent="0.25">
      <c r="A1" t="s">
        <v>16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</row>
    <row r="2" spans="1:13" x14ac:dyDescent="0.25">
      <c r="A2" t="s">
        <v>15</v>
      </c>
      <c r="B2">
        <v>48</v>
      </c>
      <c r="C2" t="s">
        <v>34</v>
      </c>
      <c r="D2" t="s">
        <v>20</v>
      </c>
      <c r="F2" t="s">
        <v>35</v>
      </c>
      <c r="G2">
        <v>25.35</v>
      </c>
      <c r="H2" s="12">
        <v>0.38709490740740743</v>
      </c>
      <c r="I2" t="s">
        <v>36</v>
      </c>
      <c r="J2" s="31">
        <v>45365</v>
      </c>
      <c r="K2" t="s">
        <v>20</v>
      </c>
      <c r="L2" t="s">
        <v>37</v>
      </c>
      <c r="M2">
        <v>13843</v>
      </c>
    </row>
    <row r="3" spans="1:13" x14ac:dyDescent="0.25">
      <c r="A3" t="s">
        <v>15</v>
      </c>
      <c r="B3">
        <v>49</v>
      </c>
      <c r="C3" t="s">
        <v>34</v>
      </c>
      <c r="D3" t="s">
        <v>20</v>
      </c>
      <c r="F3" t="s">
        <v>35</v>
      </c>
      <c r="G3">
        <v>25.35</v>
      </c>
      <c r="H3" s="12">
        <v>0.39203703703703702</v>
      </c>
      <c r="I3" t="s">
        <v>36</v>
      </c>
      <c r="J3" s="31">
        <v>45365</v>
      </c>
      <c r="K3" t="s">
        <v>20</v>
      </c>
      <c r="L3" t="s">
        <v>37</v>
      </c>
      <c r="M3">
        <v>13843</v>
      </c>
    </row>
    <row r="4" spans="1:13" x14ac:dyDescent="0.25">
      <c r="A4" t="s">
        <v>15</v>
      </c>
      <c r="B4">
        <v>38</v>
      </c>
      <c r="C4" t="s">
        <v>34</v>
      </c>
      <c r="D4" t="s">
        <v>20</v>
      </c>
      <c r="F4" t="s">
        <v>35</v>
      </c>
      <c r="G4">
        <v>25.45</v>
      </c>
      <c r="H4" s="12">
        <v>0.40915509259259258</v>
      </c>
      <c r="I4" t="s">
        <v>36</v>
      </c>
      <c r="J4" s="31">
        <v>45365</v>
      </c>
      <c r="K4" t="s">
        <v>20</v>
      </c>
      <c r="L4" t="s">
        <v>37</v>
      </c>
      <c r="M4">
        <v>13843</v>
      </c>
    </row>
    <row r="5" spans="1:13" x14ac:dyDescent="0.25">
      <c r="A5" t="s">
        <v>15</v>
      </c>
      <c r="B5">
        <v>108</v>
      </c>
      <c r="C5" t="s">
        <v>34</v>
      </c>
      <c r="D5" t="s">
        <v>20</v>
      </c>
      <c r="F5" t="s">
        <v>35</v>
      </c>
      <c r="G5">
        <v>25.45</v>
      </c>
      <c r="H5" s="12">
        <v>0.40915509259259258</v>
      </c>
      <c r="I5" t="s">
        <v>36</v>
      </c>
      <c r="J5" s="31">
        <v>45365</v>
      </c>
      <c r="K5" t="s">
        <v>20</v>
      </c>
      <c r="L5" t="s">
        <v>37</v>
      </c>
      <c r="M5">
        <v>13843</v>
      </c>
    </row>
    <row r="6" spans="1:13" x14ac:dyDescent="0.25">
      <c r="A6" t="s">
        <v>15</v>
      </c>
      <c r="B6">
        <v>69</v>
      </c>
      <c r="C6" t="s">
        <v>34</v>
      </c>
      <c r="D6" t="s">
        <v>20</v>
      </c>
      <c r="F6" t="s">
        <v>35</v>
      </c>
      <c r="G6">
        <v>25.5</v>
      </c>
      <c r="H6" s="12">
        <v>0.40937499999999999</v>
      </c>
      <c r="I6" t="s">
        <v>36</v>
      </c>
      <c r="J6" s="31">
        <v>45365</v>
      </c>
      <c r="K6" t="s">
        <v>20</v>
      </c>
      <c r="L6" t="s">
        <v>37</v>
      </c>
      <c r="M6">
        <v>13843</v>
      </c>
    </row>
    <row r="7" spans="1:13" x14ac:dyDescent="0.25">
      <c r="A7" t="s">
        <v>15</v>
      </c>
      <c r="B7">
        <v>33</v>
      </c>
      <c r="C7" t="s">
        <v>34</v>
      </c>
      <c r="D7" t="s">
        <v>20</v>
      </c>
      <c r="F7" t="s">
        <v>35</v>
      </c>
      <c r="G7">
        <v>25.5</v>
      </c>
      <c r="H7" s="12">
        <v>0.40937499999999999</v>
      </c>
      <c r="I7" t="s">
        <v>36</v>
      </c>
      <c r="J7" s="31">
        <v>45365</v>
      </c>
      <c r="K7" t="s">
        <v>20</v>
      </c>
      <c r="L7" t="s">
        <v>37</v>
      </c>
      <c r="M7">
        <v>13843</v>
      </c>
    </row>
    <row r="8" spans="1:13" x14ac:dyDescent="0.25">
      <c r="A8" t="s">
        <v>15</v>
      </c>
      <c r="B8">
        <v>4</v>
      </c>
      <c r="C8" t="s">
        <v>34</v>
      </c>
      <c r="D8" t="s">
        <v>20</v>
      </c>
      <c r="F8" t="s">
        <v>35</v>
      </c>
      <c r="G8">
        <v>25.45</v>
      </c>
      <c r="H8" s="12">
        <v>0.4362847222222222</v>
      </c>
      <c r="I8" t="s">
        <v>36</v>
      </c>
      <c r="J8" s="31">
        <v>45365</v>
      </c>
      <c r="K8" t="s">
        <v>20</v>
      </c>
      <c r="L8" t="s">
        <v>37</v>
      </c>
      <c r="M8">
        <v>13843</v>
      </c>
    </row>
    <row r="9" spans="1:13" x14ac:dyDescent="0.25">
      <c r="A9" t="s">
        <v>15</v>
      </c>
      <c r="B9">
        <v>250</v>
      </c>
      <c r="C9" t="s">
        <v>34</v>
      </c>
      <c r="D9" t="s">
        <v>20</v>
      </c>
      <c r="G9">
        <v>25.45</v>
      </c>
      <c r="H9" s="12">
        <v>0.45834490740740735</v>
      </c>
      <c r="I9" t="s">
        <v>36</v>
      </c>
      <c r="J9" s="31">
        <v>45365</v>
      </c>
      <c r="K9" t="s">
        <v>20</v>
      </c>
      <c r="L9" t="s">
        <v>37</v>
      </c>
      <c r="M9">
        <v>13843</v>
      </c>
    </row>
    <row r="10" spans="1:13" x14ac:dyDescent="0.25">
      <c r="A10" t="s">
        <v>15</v>
      </c>
      <c r="B10">
        <v>21</v>
      </c>
      <c r="C10" t="s">
        <v>34</v>
      </c>
      <c r="D10" t="s">
        <v>20</v>
      </c>
      <c r="G10">
        <v>25.45</v>
      </c>
      <c r="H10" s="12">
        <v>0.45834490740740735</v>
      </c>
      <c r="I10" t="s">
        <v>36</v>
      </c>
      <c r="J10" s="31">
        <v>45365</v>
      </c>
      <c r="K10" t="s">
        <v>20</v>
      </c>
      <c r="L10" t="s">
        <v>37</v>
      </c>
      <c r="M10">
        <v>13843</v>
      </c>
    </row>
    <row r="11" spans="1:13" x14ac:dyDescent="0.25">
      <c r="A11" t="s">
        <v>15</v>
      </c>
      <c r="B11">
        <v>1</v>
      </c>
      <c r="C11" t="s">
        <v>34</v>
      </c>
      <c r="D11" t="s">
        <v>20</v>
      </c>
      <c r="G11">
        <v>25.45</v>
      </c>
      <c r="H11" s="12">
        <v>0.45834490740740735</v>
      </c>
      <c r="I11" t="s">
        <v>36</v>
      </c>
      <c r="J11" s="31">
        <v>45365</v>
      </c>
      <c r="K11" t="s">
        <v>20</v>
      </c>
      <c r="L11" t="s">
        <v>37</v>
      </c>
      <c r="M11">
        <v>13843</v>
      </c>
    </row>
    <row r="12" spans="1:13" x14ac:dyDescent="0.25">
      <c r="A12" t="s">
        <v>15</v>
      </c>
      <c r="B12">
        <v>28</v>
      </c>
      <c r="C12" t="s">
        <v>34</v>
      </c>
      <c r="D12" t="s">
        <v>20</v>
      </c>
      <c r="G12">
        <v>25.45</v>
      </c>
      <c r="H12" s="12">
        <v>0.45834490740740735</v>
      </c>
      <c r="I12" t="s">
        <v>36</v>
      </c>
      <c r="J12" s="31">
        <v>45365</v>
      </c>
      <c r="K12" t="s">
        <v>20</v>
      </c>
      <c r="L12" t="s">
        <v>37</v>
      </c>
      <c r="M12">
        <v>13843</v>
      </c>
    </row>
    <row r="13" spans="1:13" x14ac:dyDescent="0.25">
      <c r="A13" t="s">
        <v>15</v>
      </c>
      <c r="B13">
        <v>3</v>
      </c>
      <c r="C13" t="s">
        <v>34</v>
      </c>
      <c r="D13" t="s">
        <v>20</v>
      </c>
      <c r="G13">
        <v>25.45</v>
      </c>
      <c r="H13" s="12">
        <v>0.45834490740740735</v>
      </c>
      <c r="I13" t="s">
        <v>36</v>
      </c>
      <c r="J13" s="31">
        <v>45365</v>
      </c>
      <c r="K13" t="s">
        <v>20</v>
      </c>
      <c r="L13" t="s">
        <v>37</v>
      </c>
      <c r="M13">
        <v>13843</v>
      </c>
    </row>
    <row r="14" spans="1:13" x14ac:dyDescent="0.25">
      <c r="A14" t="s">
        <v>15</v>
      </c>
      <c r="B14">
        <v>225</v>
      </c>
      <c r="C14" t="s">
        <v>34</v>
      </c>
      <c r="D14" t="s">
        <v>20</v>
      </c>
      <c r="G14">
        <v>25.45</v>
      </c>
      <c r="H14" s="12">
        <v>0.45834490740740735</v>
      </c>
      <c r="I14" t="s">
        <v>36</v>
      </c>
      <c r="J14" s="31">
        <v>45365</v>
      </c>
      <c r="K14" t="s">
        <v>20</v>
      </c>
      <c r="L14" t="s">
        <v>37</v>
      </c>
      <c r="M14">
        <v>13843</v>
      </c>
    </row>
    <row r="15" spans="1:13" x14ac:dyDescent="0.25">
      <c r="A15" t="s">
        <v>15</v>
      </c>
      <c r="B15">
        <v>145</v>
      </c>
      <c r="C15" t="s">
        <v>34</v>
      </c>
      <c r="D15" t="s">
        <v>20</v>
      </c>
      <c r="G15">
        <v>25.45</v>
      </c>
      <c r="H15" s="12">
        <v>0.45834490740740735</v>
      </c>
      <c r="I15" t="s">
        <v>36</v>
      </c>
      <c r="J15" s="31">
        <v>45365</v>
      </c>
      <c r="K15" t="s">
        <v>20</v>
      </c>
      <c r="L15" t="s">
        <v>37</v>
      </c>
      <c r="M15">
        <v>13843</v>
      </c>
    </row>
    <row r="16" spans="1:13" x14ac:dyDescent="0.25">
      <c r="A16" t="s">
        <v>15</v>
      </c>
      <c r="B16">
        <v>19</v>
      </c>
      <c r="C16" t="s">
        <v>34</v>
      </c>
      <c r="D16" t="s">
        <v>20</v>
      </c>
      <c r="F16" t="s">
        <v>35</v>
      </c>
      <c r="G16">
        <v>25.45</v>
      </c>
      <c r="H16" s="12">
        <v>0.45834490740740735</v>
      </c>
      <c r="I16" t="s">
        <v>36</v>
      </c>
      <c r="J16" s="31">
        <v>45365</v>
      </c>
      <c r="K16" t="s">
        <v>20</v>
      </c>
      <c r="L16" t="s">
        <v>37</v>
      </c>
      <c r="M16">
        <v>13843</v>
      </c>
    </row>
    <row r="17" spans="1:13" x14ac:dyDescent="0.25">
      <c r="A17" t="s">
        <v>15</v>
      </c>
      <c r="B17">
        <v>75</v>
      </c>
      <c r="C17" t="s">
        <v>34</v>
      </c>
      <c r="D17" t="s">
        <v>20</v>
      </c>
      <c r="F17" t="s">
        <v>35</v>
      </c>
      <c r="G17">
        <v>25.45</v>
      </c>
      <c r="H17" s="12">
        <v>0.45834490740740735</v>
      </c>
      <c r="I17" t="s">
        <v>36</v>
      </c>
      <c r="J17" s="31">
        <v>45365</v>
      </c>
      <c r="K17" t="s">
        <v>20</v>
      </c>
      <c r="L17" t="s">
        <v>37</v>
      </c>
      <c r="M17">
        <v>13843</v>
      </c>
    </row>
    <row r="18" spans="1:13" x14ac:dyDescent="0.25">
      <c r="A18" t="s">
        <v>15</v>
      </c>
      <c r="B18">
        <v>3</v>
      </c>
      <c r="C18" t="s">
        <v>34</v>
      </c>
      <c r="D18" t="s">
        <v>20</v>
      </c>
      <c r="F18" t="s">
        <v>35</v>
      </c>
      <c r="G18">
        <v>25.45</v>
      </c>
      <c r="H18" s="12">
        <v>0.45834490740740735</v>
      </c>
      <c r="I18" t="s">
        <v>36</v>
      </c>
      <c r="J18" s="31">
        <v>45365</v>
      </c>
      <c r="K18" t="s">
        <v>20</v>
      </c>
      <c r="L18" t="s">
        <v>37</v>
      </c>
      <c r="M18">
        <v>13843</v>
      </c>
    </row>
    <row r="19" spans="1:13" x14ac:dyDescent="0.25">
      <c r="A19" t="s">
        <v>15</v>
      </c>
      <c r="B19">
        <v>5</v>
      </c>
      <c r="C19" t="s">
        <v>34</v>
      </c>
      <c r="D19" t="s">
        <v>20</v>
      </c>
      <c r="F19" t="s">
        <v>35</v>
      </c>
      <c r="G19">
        <v>25.45</v>
      </c>
      <c r="H19" s="12">
        <v>0.45834490740740735</v>
      </c>
      <c r="I19" t="s">
        <v>36</v>
      </c>
      <c r="J19" s="31">
        <v>45365</v>
      </c>
      <c r="K19" t="s">
        <v>20</v>
      </c>
      <c r="L19" t="s">
        <v>37</v>
      </c>
      <c r="M19">
        <v>13843</v>
      </c>
    </row>
    <row r="20" spans="1:13" x14ac:dyDescent="0.25">
      <c r="A20" t="s">
        <v>15</v>
      </c>
      <c r="B20">
        <v>10</v>
      </c>
      <c r="C20" t="s">
        <v>34</v>
      </c>
      <c r="D20" t="s">
        <v>20</v>
      </c>
      <c r="G20">
        <v>25.45</v>
      </c>
      <c r="H20" s="12">
        <v>0.45834490740740735</v>
      </c>
      <c r="I20" t="s">
        <v>36</v>
      </c>
      <c r="J20" s="31">
        <v>45365</v>
      </c>
      <c r="K20" t="s">
        <v>20</v>
      </c>
      <c r="L20" t="s">
        <v>37</v>
      </c>
      <c r="M20">
        <v>13843</v>
      </c>
    </row>
    <row r="21" spans="1:13" x14ac:dyDescent="0.25">
      <c r="A21" t="s">
        <v>15</v>
      </c>
      <c r="B21">
        <v>50</v>
      </c>
      <c r="C21" t="s">
        <v>34</v>
      </c>
      <c r="D21" t="s">
        <v>20</v>
      </c>
      <c r="F21" t="s">
        <v>35</v>
      </c>
      <c r="G21">
        <v>25.45</v>
      </c>
      <c r="H21" s="12">
        <v>0.45834490740740735</v>
      </c>
      <c r="I21" t="s">
        <v>36</v>
      </c>
      <c r="J21" s="31">
        <v>45365</v>
      </c>
      <c r="K21" t="s">
        <v>20</v>
      </c>
      <c r="L21" t="s">
        <v>37</v>
      </c>
      <c r="M21">
        <v>13843</v>
      </c>
    </row>
    <row r="22" spans="1:13" x14ac:dyDescent="0.25">
      <c r="A22" t="s">
        <v>15</v>
      </c>
      <c r="B22">
        <v>1</v>
      </c>
      <c r="C22" t="s">
        <v>34</v>
      </c>
      <c r="D22" t="s">
        <v>20</v>
      </c>
      <c r="G22">
        <v>25.45</v>
      </c>
      <c r="H22" s="12">
        <v>0.46226851851851852</v>
      </c>
      <c r="I22" t="s">
        <v>36</v>
      </c>
      <c r="J22" s="31">
        <v>45365</v>
      </c>
      <c r="K22" t="s">
        <v>20</v>
      </c>
      <c r="L22" t="s">
        <v>37</v>
      </c>
      <c r="M22">
        <v>13843</v>
      </c>
    </row>
    <row r="23" spans="1:13" x14ac:dyDescent="0.25">
      <c r="A23" t="s">
        <v>15</v>
      </c>
      <c r="B23">
        <v>66</v>
      </c>
      <c r="C23" t="s">
        <v>34</v>
      </c>
      <c r="D23" t="s">
        <v>20</v>
      </c>
      <c r="G23">
        <v>25.45</v>
      </c>
      <c r="H23" s="12">
        <v>0.55865740740740744</v>
      </c>
      <c r="I23" t="s">
        <v>36</v>
      </c>
      <c r="J23" s="31">
        <v>45365</v>
      </c>
      <c r="K23" t="s">
        <v>20</v>
      </c>
      <c r="L23" t="s">
        <v>37</v>
      </c>
      <c r="M23">
        <v>13843</v>
      </c>
    </row>
    <row r="24" spans="1:13" x14ac:dyDescent="0.25">
      <c r="A24" t="s">
        <v>15</v>
      </c>
      <c r="B24">
        <v>18</v>
      </c>
      <c r="C24" t="s">
        <v>34</v>
      </c>
      <c r="D24" t="s">
        <v>20</v>
      </c>
      <c r="F24" t="s">
        <v>35</v>
      </c>
      <c r="G24">
        <v>25.45</v>
      </c>
      <c r="H24" s="12">
        <v>0.55865740740740744</v>
      </c>
      <c r="I24" t="s">
        <v>36</v>
      </c>
      <c r="J24" s="31">
        <v>45365</v>
      </c>
      <c r="K24" t="s">
        <v>20</v>
      </c>
      <c r="L24" t="s">
        <v>37</v>
      </c>
      <c r="M24">
        <v>13843</v>
      </c>
    </row>
    <row r="25" spans="1:13" x14ac:dyDescent="0.25">
      <c r="A25" t="s">
        <v>15</v>
      </c>
      <c r="B25">
        <v>51</v>
      </c>
      <c r="C25" t="s">
        <v>34</v>
      </c>
      <c r="D25" t="s">
        <v>20</v>
      </c>
      <c r="F25" t="s">
        <v>35</v>
      </c>
      <c r="G25">
        <v>25.55</v>
      </c>
      <c r="H25" s="12">
        <v>0.60960648148148155</v>
      </c>
      <c r="I25" t="s">
        <v>36</v>
      </c>
      <c r="J25" s="31">
        <v>45365</v>
      </c>
      <c r="K25" t="s">
        <v>20</v>
      </c>
      <c r="L25" t="s">
        <v>37</v>
      </c>
      <c r="M25">
        <v>13843</v>
      </c>
    </row>
    <row r="26" spans="1:13" x14ac:dyDescent="0.25">
      <c r="A26" t="s">
        <v>15</v>
      </c>
      <c r="B26">
        <v>85</v>
      </c>
      <c r="C26" t="s">
        <v>34</v>
      </c>
      <c r="D26" t="s">
        <v>20</v>
      </c>
      <c r="F26" t="s">
        <v>35</v>
      </c>
      <c r="G26">
        <v>25.55</v>
      </c>
      <c r="H26" s="12">
        <v>0.60961805555555559</v>
      </c>
      <c r="I26" t="s">
        <v>36</v>
      </c>
      <c r="J26" s="31">
        <v>45365</v>
      </c>
      <c r="K26" t="s">
        <v>20</v>
      </c>
      <c r="L26" t="s">
        <v>37</v>
      </c>
      <c r="M26">
        <v>13843</v>
      </c>
    </row>
    <row r="27" spans="1:13" x14ac:dyDescent="0.25">
      <c r="A27" t="s">
        <v>15</v>
      </c>
      <c r="B27">
        <v>13</v>
      </c>
      <c r="C27" t="s">
        <v>34</v>
      </c>
      <c r="D27" t="s">
        <v>20</v>
      </c>
      <c r="F27" t="s">
        <v>35</v>
      </c>
      <c r="G27">
        <v>25.55</v>
      </c>
      <c r="H27" s="12">
        <v>0.60966435185185186</v>
      </c>
      <c r="I27" t="s">
        <v>36</v>
      </c>
      <c r="J27" s="31">
        <v>45365</v>
      </c>
      <c r="K27" t="s">
        <v>20</v>
      </c>
      <c r="L27" t="s">
        <v>37</v>
      </c>
      <c r="M27">
        <v>13843</v>
      </c>
    </row>
    <row r="28" spans="1:13" x14ac:dyDescent="0.25">
      <c r="A28" t="s">
        <v>15</v>
      </c>
      <c r="B28">
        <v>49</v>
      </c>
      <c r="C28" t="s">
        <v>34</v>
      </c>
      <c r="D28" t="s">
        <v>20</v>
      </c>
      <c r="F28" t="s">
        <v>35</v>
      </c>
      <c r="G28">
        <v>25.5</v>
      </c>
      <c r="H28" s="12">
        <v>0.6096759259259259</v>
      </c>
      <c r="I28" t="s">
        <v>36</v>
      </c>
      <c r="J28" s="31">
        <v>45365</v>
      </c>
      <c r="K28" t="s">
        <v>20</v>
      </c>
      <c r="L28" t="s">
        <v>37</v>
      </c>
      <c r="M28">
        <v>13843</v>
      </c>
    </row>
    <row r="29" spans="1:13" x14ac:dyDescent="0.25">
      <c r="A29" t="s">
        <v>15</v>
      </c>
      <c r="B29">
        <v>50</v>
      </c>
      <c r="C29" t="s">
        <v>34</v>
      </c>
      <c r="D29" t="s">
        <v>20</v>
      </c>
      <c r="G29">
        <v>25.45</v>
      </c>
      <c r="H29" s="12">
        <v>0.61751157407407409</v>
      </c>
      <c r="I29" t="s">
        <v>36</v>
      </c>
      <c r="J29" s="31">
        <v>45365</v>
      </c>
      <c r="K29" t="s">
        <v>20</v>
      </c>
      <c r="L29" t="s">
        <v>37</v>
      </c>
      <c r="M29">
        <v>13843</v>
      </c>
    </row>
    <row r="30" spans="1:13" x14ac:dyDescent="0.25">
      <c r="A30" t="s">
        <v>15</v>
      </c>
      <c r="B30">
        <v>200</v>
      </c>
      <c r="C30" t="s">
        <v>34</v>
      </c>
      <c r="D30" t="s">
        <v>20</v>
      </c>
      <c r="G30">
        <v>25.45</v>
      </c>
      <c r="H30" s="12">
        <v>0.61751157407407409</v>
      </c>
      <c r="I30" t="s">
        <v>36</v>
      </c>
      <c r="J30" s="31">
        <v>45365</v>
      </c>
      <c r="K30" t="s">
        <v>20</v>
      </c>
      <c r="L30" t="s">
        <v>37</v>
      </c>
      <c r="M30">
        <v>13843</v>
      </c>
    </row>
    <row r="31" spans="1:13" x14ac:dyDescent="0.25">
      <c r="A31" t="s">
        <v>15</v>
      </c>
      <c r="B31">
        <v>49</v>
      </c>
      <c r="C31" t="s">
        <v>34</v>
      </c>
      <c r="D31" t="s">
        <v>20</v>
      </c>
      <c r="F31" t="s">
        <v>35</v>
      </c>
      <c r="G31">
        <v>25.45</v>
      </c>
      <c r="H31" s="12">
        <v>0.61751157407407409</v>
      </c>
      <c r="I31" t="s">
        <v>36</v>
      </c>
      <c r="J31" s="31">
        <v>45365</v>
      </c>
      <c r="K31" t="s">
        <v>20</v>
      </c>
      <c r="L31" t="s">
        <v>37</v>
      </c>
      <c r="M31">
        <v>13843</v>
      </c>
    </row>
    <row r="32" spans="1:13" x14ac:dyDescent="0.25">
      <c r="A32" t="s">
        <v>15</v>
      </c>
      <c r="B32">
        <v>48</v>
      </c>
      <c r="C32" t="s">
        <v>34</v>
      </c>
      <c r="D32" t="s">
        <v>20</v>
      </c>
      <c r="F32" t="s">
        <v>35</v>
      </c>
      <c r="G32">
        <v>25.45</v>
      </c>
      <c r="H32" s="12">
        <v>0.61751157407407409</v>
      </c>
      <c r="I32" t="s">
        <v>36</v>
      </c>
      <c r="J32" s="31">
        <v>45365</v>
      </c>
      <c r="K32" t="s">
        <v>20</v>
      </c>
      <c r="L32" t="s">
        <v>37</v>
      </c>
      <c r="M32">
        <v>13843</v>
      </c>
    </row>
    <row r="33" spans="1:13" x14ac:dyDescent="0.25">
      <c r="A33" t="s">
        <v>15</v>
      </c>
      <c r="B33">
        <v>49</v>
      </c>
      <c r="C33" t="s">
        <v>34</v>
      </c>
      <c r="D33" t="s">
        <v>20</v>
      </c>
      <c r="F33" t="s">
        <v>35</v>
      </c>
      <c r="G33">
        <v>25.45</v>
      </c>
      <c r="H33" s="12">
        <v>0.61751157407407409</v>
      </c>
      <c r="I33" t="s">
        <v>36</v>
      </c>
      <c r="J33" s="31">
        <v>45365</v>
      </c>
      <c r="K33" t="s">
        <v>20</v>
      </c>
      <c r="L33" t="s">
        <v>37</v>
      </c>
      <c r="M33">
        <v>13843</v>
      </c>
    </row>
    <row r="34" spans="1:13" x14ac:dyDescent="0.25">
      <c r="A34" t="s">
        <v>15</v>
      </c>
      <c r="B34">
        <v>48</v>
      </c>
      <c r="C34" t="s">
        <v>34</v>
      </c>
      <c r="D34" t="s">
        <v>20</v>
      </c>
      <c r="F34" t="s">
        <v>35</v>
      </c>
      <c r="G34">
        <v>25.45</v>
      </c>
      <c r="H34" s="12">
        <v>0.61751157407407409</v>
      </c>
      <c r="I34" t="s">
        <v>36</v>
      </c>
      <c r="J34" s="31">
        <v>45365</v>
      </c>
      <c r="K34" t="s">
        <v>20</v>
      </c>
      <c r="L34" t="s">
        <v>37</v>
      </c>
      <c r="M34">
        <v>13843</v>
      </c>
    </row>
    <row r="35" spans="1:13" x14ac:dyDescent="0.25">
      <c r="A35" t="s">
        <v>15</v>
      </c>
      <c r="B35">
        <v>917</v>
      </c>
      <c r="C35" t="s">
        <v>34</v>
      </c>
      <c r="D35" t="s">
        <v>20</v>
      </c>
      <c r="G35">
        <v>25.45</v>
      </c>
      <c r="H35" s="12">
        <v>0.63118055555555552</v>
      </c>
      <c r="I35" t="s">
        <v>36</v>
      </c>
      <c r="J35" s="31">
        <v>45365</v>
      </c>
      <c r="K35" t="s">
        <v>20</v>
      </c>
      <c r="L35" t="s">
        <v>37</v>
      </c>
      <c r="M35">
        <v>13843</v>
      </c>
    </row>
    <row r="36" spans="1:13" x14ac:dyDescent="0.25">
      <c r="A36" t="s">
        <v>15</v>
      </c>
      <c r="B36">
        <v>50</v>
      </c>
      <c r="C36" t="s">
        <v>34</v>
      </c>
      <c r="D36" t="s">
        <v>20</v>
      </c>
      <c r="F36" t="s">
        <v>35</v>
      </c>
      <c r="G36">
        <v>25.45</v>
      </c>
      <c r="H36" s="12">
        <v>0.63118055555555552</v>
      </c>
      <c r="I36" t="s">
        <v>36</v>
      </c>
      <c r="J36" s="31">
        <v>45365</v>
      </c>
      <c r="K36" t="s">
        <v>20</v>
      </c>
      <c r="L36" t="s">
        <v>37</v>
      </c>
      <c r="M36">
        <v>13843</v>
      </c>
    </row>
    <row r="37" spans="1:13" x14ac:dyDescent="0.25">
      <c r="A37" t="s">
        <v>15</v>
      </c>
      <c r="B37">
        <v>383</v>
      </c>
      <c r="C37" t="s">
        <v>34</v>
      </c>
      <c r="D37" t="s">
        <v>20</v>
      </c>
      <c r="F37" t="s">
        <v>35</v>
      </c>
      <c r="G37">
        <v>25.6</v>
      </c>
      <c r="H37" s="12">
        <v>0.67553240740740739</v>
      </c>
      <c r="I37" t="s">
        <v>36</v>
      </c>
      <c r="J37" s="31">
        <v>45365</v>
      </c>
      <c r="K37" t="s">
        <v>20</v>
      </c>
      <c r="L37" t="s">
        <v>37</v>
      </c>
      <c r="M37">
        <v>13843</v>
      </c>
    </row>
    <row r="38" spans="1:13" x14ac:dyDescent="0.25">
      <c r="A38" t="s">
        <v>15</v>
      </c>
      <c r="B38">
        <v>29</v>
      </c>
      <c r="C38" t="s">
        <v>34</v>
      </c>
      <c r="D38" t="s">
        <v>20</v>
      </c>
      <c r="G38">
        <v>25.55</v>
      </c>
      <c r="H38" s="12">
        <v>0.72910879629629621</v>
      </c>
      <c r="I38" t="s">
        <v>36</v>
      </c>
      <c r="J38" s="31">
        <v>45365</v>
      </c>
      <c r="K38" t="s">
        <v>20</v>
      </c>
      <c r="L38" t="s">
        <v>37</v>
      </c>
      <c r="M38">
        <v>13843</v>
      </c>
    </row>
    <row r="39" spans="1:13" x14ac:dyDescent="0.25">
      <c r="A39" t="s">
        <v>15</v>
      </c>
      <c r="B39">
        <v>221</v>
      </c>
      <c r="C39" t="s">
        <v>34</v>
      </c>
      <c r="D39" t="s">
        <v>20</v>
      </c>
      <c r="G39">
        <v>25.55</v>
      </c>
      <c r="H39" s="12">
        <v>0.72910879629629621</v>
      </c>
      <c r="I39" t="s">
        <v>36</v>
      </c>
      <c r="J39" s="31">
        <v>45365</v>
      </c>
      <c r="K39" t="s">
        <v>20</v>
      </c>
      <c r="L39" t="s">
        <v>37</v>
      </c>
      <c r="M39">
        <v>13843</v>
      </c>
    </row>
    <row r="40" spans="1:13" x14ac:dyDescent="0.25">
      <c r="A40" t="s">
        <v>15</v>
      </c>
      <c r="B40">
        <v>13</v>
      </c>
      <c r="C40" t="s">
        <v>34</v>
      </c>
      <c r="D40" t="s">
        <v>20</v>
      </c>
      <c r="G40">
        <v>25.55</v>
      </c>
      <c r="H40" s="12">
        <v>0.72910879629629621</v>
      </c>
      <c r="I40" t="s">
        <v>36</v>
      </c>
      <c r="J40" s="31">
        <v>45365</v>
      </c>
      <c r="K40" t="s">
        <v>20</v>
      </c>
      <c r="L40" t="s">
        <v>37</v>
      </c>
      <c r="M40">
        <v>13843</v>
      </c>
    </row>
    <row r="41" spans="1:13" x14ac:dyDescent="0.25">
      <c r="A41" t="s">
        <v>15</v>
      </c>
      <c r="B41">
        <v>26</v>
      </c>
      <c r="C41" t="s">
        <v>34</v>
      </c>
      <c r="D41" t="s">
        <v>20</v>
      </c>
      <c r="G41">
        <v>25.55</v>
      </c>
      <c r="H41" s="12">
        <v>0.72910879629629621</v>
      </c>
      <c r="I41" t="s">
        <v>36</v>
      </c>
      <c r="J41" s="31">
        <v>45365</v>
      </c>
      <c r="K41" t="s">
        <v>20</v>
      </c>
      <c r="L41" t="s">
        <v>37</v>
      </c>
      <c r="M41">
        <v>13843</v>
      </c>
    </row>
    <row r="42" spans="1:13" x14ac:dyDescent="0.25">
      <c r="A42" t="s">
        <v>15</v>
      </c>
      <c r="B42">
        <v>24</v>
      </c>
      <c r="C42" t="s">
        <v>34</v>
      </c>
      <c r="D42" t="s">
        <v>20</v>
      </c>
      <c r="G42">
        <v>25.55</v>
      </c>
      <c r="H42" s="12">
        <v>0.72914351851851855</v>
      </c>
      <c r="I42" t="s">
        <v>36</v>
      </c>
      <c r="J42" s="31">
        <v>45365</v>
      </c>
      <c r="K42" t="s">
        <v>20</v>
      </c>
      <c r="L42" t="s">
        <v>37</v>
      </c>
      <c r="M42">
        <v>13843</v>
      </c>
    </row>
    <row r="44" spans="1:13" x14ac:dyDescent="0.25">
      <c r="A44" t="s">
        <v>38</v>
      </c>
      <c r="B44" s="20">
        <v>3574</v>
      </c>
    </row>
    <row r="45" spans="1:13" x14ac:dyDescent="0.25">
      <c r="A45" t="s">
        <v>39</v>
      </c>
      <c r="B45">
        <v>25.478400000000001</v>
      </c>
    </row>
    <row r="46" spans="1:13" x14ac:dyDescent="0.25">
      <c r="A46" t="s">
        <v>40</v>
      </c>
      <c r="B46">
        <v>0</v>
      </c>
    </row>
    <row r="47" spans="1:13" x14ac:dyDescent="0.25">
      <c r="A47" t="s">
        <v>41</v>
      </c>
      <c r="B47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2024-03-22T16:09:02Z</dcterms:modified>
</cp:coreProperties>
</file>